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trlProps/ctrlProp1.xml" ContentType="application/vnd.ms-excel.controlproperties+xml"/>
  <Override PartName="/xl/ctrlProps/ctrlProp2.xml" ContentType="application/vnd.ms-excel.controlpropertie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 updateLinks="always" codeName="ThisWorkbook"/>
  <mc:AlternateContent xmlns:mc="http://schemas.openxmlformats.org/markup-compatibility/2006">
    <mc:Choice Requires="x15">
      <x15ac:absPath xmlns:x15ac="http://schemas.microsoft.com/office/spreadsheetml/2010/11/ac" url="T:\FEAMPA\DLAL FEAMPA 2021-2027\DLAL FEAMPA\12 - PROJETS_DOSSIERS\A - CIRCUIT GESTION DOSSIERS\1_FICHE PROJET\"/>
    </mc:Choice>
  </mc:AlternateContent>
  <bookViews>
    <workbookView xWindow="0" yWindow="0" windowWidth="25200" windowHeight="12180" tabRatio="869"/>
  </bookViews>
  <sheets>
    <sheet name="NOTICE" sheetId="45" r:id="rId1"/>
    <sheet name="ANXE_1_DEPENSES_PREVISION" sheetId="44" r:id="rId2"/>
    <sheet name="ANXE_2_DEPENSES_PERS" sheetId="42" r:id="rId3"/>
    <sheet name="ANXE_3_SYNTHESE" sheetId="49" r:id="rId4"/>
    <sheet name="ANXE_INST_DEPENSES" sheetId="52" state="hidden" r:id="rId5"/>
    <sheet name="ANXE_INST_DEPENSES_PERS" sheetId="53" state="hidden" r:id="rId6"/>
    <sheet name="ANXE_INST_SYNTHESE" sheetId="54" state="hidden" r:id="rId7"/>
    <sheet name="Importfeuil" sheetId="51" r:id="rId8"/>
  </sheets>
  <externalReferences>
    <externalReference r:id="rId9"/>
  </externalReferences>
  <definedNames>
    <definedName name="aude" localSheetId="4">#REF!</definedName>
    <definedName name="aude" localSheetId="5">#REF!</definedName>
    <definedName name="aude" localSheetId="6">#REF!</definedName>
    <definedName name="aude">#REF!</definedName>
    <definedName name="Code_Sites_Dossier" localSheetId="3">#REF!</definedName>
    <definedName name="Code_Sites_Dossier" localSheetId="6">#REF!</definedName>
    <definedName name="Code_Sites_Dossier">#REF!</definedName>
    <definedName name="fgh">#REF!</definedName>
    <definedName name="Financeurs" localSheetId="3">#REF!</definedName>
    <definedName name="Financeurs" localSheetId="6">#REF!</definedName>
    <definedName name="Financeurs">#REF!</definedName>
    <definedName name="Liste1" localSheetId="3">#REF!</definedName>
    <definedName name="Liste1" localSheetId="6">#REF!</definedName>
    <definedName name="Liste1">#REF!</definedName>
    <definedName name="Liste2" localSheetId="3">#REF!</definedName>
    <definedName name="Liste2" localSheetId="6">#REF!</definedName>
    <definedName name="Liste2">#REF!</definedName>
    <definedName name="Mesure" localSheetId="4">#REF!</definedName>
    <definedName name="Mesure" localSheetId="5">#REF!</definedName>
    <definedName name="Mesure" localSheetId="6">#REF!</definedName>
    <definedName name="Mesure">#REF!</definedName>
    <definedName name="Missions" localSheetId="3">#REF!</definedName>
    <definedName name="Missions" localSheetId="6">#REF!</definedName>
    <definedName name="Missions">#REF!</definedName>
    <definedName name="Modalité" localSheetId="3">#REF!</definedName>
    <definedName name="Modalité" localSheetId="6">#REF!</definedName>
    <definedName name="Modalité">#REF!</definedName>
    <definedName name="ouinon">'[1]BASE DE DONNEES'!$B$1:$B$2</definedName>
    <definedName name="Poste" localSheetId="3">#REF!</definedName>
    <definedName name="Poste" localSheetId="6">#REF!</definedName>
    <definedName name="Poste">#REF!</definedName>
    <definedName name="Régions" localSheetId="3">#REF!</definedName>
    <definedName name="Régions" localSheetId="6">#REF!</definedName>
    <definedName name="Régions">#REF!</definedName>
    <definedName name="Statut_Juridique" localSheetId="3">#REF!</definedName>
    <definedName name="Statut_Juridique" localSheetId="6">#REF!</definedName>
    <definedName name="Statut_Juridique">#REF!</definedName>
    <definedName name="Unité" localSheetId="3">#REF!</definedName>
    <definedName name="Unité" localSheetId="6">#REF!</definedName>
    <definedName name="Unité">#REF!</definedName>
    <definedName name="_xlnm.Print_Area" localSheetId="0">NOTICE!$A$1:$O$23</definedName>
  </definedNames>
  <calcPr calcId="162913"/>
</workbook>
</file>

<file path=xl/calcChain.xml><?xml version="1.0" encoding="utf-8"?>
<calcChain xmlns="http://schemas.openxmlformats.org/spreadsheetml/2006/main">
  <c r="D31" i="54" l="1"/>
  <c r="D29" i="54"/>
  <c r="D27" i="54"/>
  <c r="D25" i="54"/>
  <c r="D23" i="54"/>
  <c r="D21" i="54"/>
  <c r="D19" i="54"/>
  <c r="D17" i="54"/>
  <c r="D15" i="54"/>
  <c r="G31" i="54" l="1"/>
  <c r="G29" i="54"/>
  <c r="G27" i="54"/>
  <c r="G25" i="54"/>
  <c r="G23" i="54"/>
  <c r="G21" i="54"/>
  <c r="G19" i="54"/>
  <c r="G17" i="54"/>
  <c r="G15" i="54"/>
  <c r="G13" i="54"/>
  <c r="G11" i="54"/>
  <c r="D6" i="54"/>
  <c r="D5" i="54"/>
  <c r="D6" i="53"/>
  <c r="C6" i="52"/>
  <c r="C5" i="52"/>
  <c r="D5" i="53" s="1"/>
  <c r="D15" i="49"/>
  <c r="D5" i="42"/>
  <c r="G52" i="53"/>
  <c r="I52" i="53" s="1"/>
  <c r="K52" i="53" s="1"/>
  <c r="G51" i="53"/>
  <c r="I51" i="53" s="1"/>
  <c r="K51" i="53" s="1"/>
  <c r="G50" i="53"/>
  <c r="I50" i="53" s="1"/>
  <c r="K50" i="53" s="1"/>
  <c r="I49" i="53"/>
  <c r="K49" i="53" s="1"/>
  <c r="G49" i="53"/>
  <c r="G48" i="53"/>
  <c r="I48" i="53" s="1"/>
  <c r="K48" i="53" s="1"/>
  <c r="G47" i="53"/>
  <c r="I47" i="53" s="1"/>
  <c r="K47" i="53" s="1"/>
  <c r="G46" i="53"/>
  <c r="I46" i="53" s="1"/>
  <c r="K46" i="53" s="1"/>
  <c r="I45" i="53"/>
  <c r="K45" i="53" s="1"/>
  <c r="G45" i="53"/>
  <c r="G44" i="53"/>
  <c r="I44" i="53" s="1"/>
  <c r="K44" i="53" s="1"/>
  <c r="G43" i="53"/>
  <c r="I43" i="53" s="1"/>
  <c r="K43" i="53" s="1"/>
  <c r="G42" i="53"/>
  <c r="I42" i="53" s="1"/>
  <c r="K42" i="53" s="1"/>
  <c r="G41" i="53"/>
  <c r="I41" i="53" s="1"/>
  <c r="K41" i="53" s="1"/>
  <c r="K29" i="53"/>
  <c r="E10" i="53" s="1"/>
  <c r="G26" i="53"/>
  <c r="I26" i="53" s="1"/>
  <c r="K26" i="53" s="1"/>
  <c r="G25" i="53"/>
  <c r="I25" i="53" s="1"/>
  <c r="K25" i="53" s="1"/>
  <c r="G24" i="53"/>
  <c r="I24" i="53" s="1"/>
  <c r="K24" i="53" s="1"/>
  <c r="G23" i="53"/>
  <c r="I23" i="53" s="1"/>
  <c r="K23" i="53" s="1"/>
  <c r="G22" i="53"/>
  <c r="I22" i="53" s="1"/>
  <c r="K22" i="53" s="1"/>
  <c r="G21" i="53"/>
  <c r="I21" i="53" s="1"/>
  <c r="K21" i="53" s="1"/>
  <c r="G20" i="53"/>
  <c r="I20" i="53" s="1"/>
  <c r="K20" i="53" s="1"/>
  <c r="G19" i="53"/>
  <c r="I19" i="53" s="1"/>
  <c r="K19" i="53" s="1"/>
  <c r="G18" i="53"/>
  <c r="I18" i="53" s="1"/>
  <c r="K18" i="53" s="1"/>
  <c r="G17" i="53"/>
  <c r="I17" i="53" s="1"/>
  <c r="K17" i="53" s="1"/>
  <c r="G16" i="53"/>
  <c r="I16" i="53" s="1"/>
  <c r="K16" i="53" s="1"/>
  <c r="I15" i="53"/>
  <c r="K15" i="53" s="1"/>
  <c r="G15" i="53"/>
  <c r="K9" i="52"/>
  <c r="D31" i="49"/>
  <c r="D29" i="49"/>
  <c r="D27" i="49"/>
  <c r="D25" i="49"/>
  <c r="D23" i="49"/>
  <c r="D21" i="49"/>
  <c r="D19" i="49"/>
  <c r="D17" i="49"/>
  <c r="G32" i="54" l="1"/>
  <c r="K53" i="53"/>
  <c r="K27" i="53"/>
  <c r="E9" i="53" s="1"/>
  <c r="K55" i="53" l="1"/>
  <c r="E36" i="53" s="1"/>
  <c r="E35" i="53"/>
  <c r="D6" i="49" l="1"/>
  <c r="D5" i="49"/>
  <c r="G16" i="42"/>
  <c r="G17" i="42"/>
  <c r="G18" i="42"/>
  <c r="G19" i="42"/>
  <c r="G20" i="42"/>
  <c r="G21" i="42"/>
  <c r="G22" i="42"/>
  <c r="G23" i="42"/>
  <c r="G24" i="42"/>
  <c r="G25" i="42"/>
  <c r="I25" i="42" s="1"/>
  <c r="K25" i="42" s="1"/>
  <c r="G26" i="42"/>
  <c r="G15" i="42"/>
  <c r="D6" i="42"/>
  <c r="I15" i="42" l="1"/>
  <c r="K15" i="42" s="1"/>
  <c r="I26" i="42"/>
  <c r="K26" i="42" s="1"/>
  <c r="I24" i="42"/>
  <c r="K24" i="42" s="1"/>
  <c r="I23" i="42"/>
  <c r="K23" i="42" s="1"/>
  <c r="I22" i="42"/>
  <c r="K22" i="42" s="1"/>
  <c r="I21" i="42"/>
  <c r="K21" i="42" s="1"/>
  <c r="I20" i="42"/>
  <c r="K20" i="42" s="1"/>
  <c r="I19" i="42"/>
  <c r="K19" i="42" s="1"/>
  <c r="I18" i="42"/>
  <c r="K18" i="42" s="1"/>
  <c r="I17" i="42"/>
  <c r="K17" i="42" s="1"/>
  <c r="I16" i="42"/>
  <c r="K16" i="42" s="1"/>
  <c r="K27" i="42" l="1"/>
  <c r="E12" i="52" s="1"/>
  <c r="K29" i="42" l="1"/>
  <c r="E13" i="52" s="1"/>
  <c r="E9" i="52" s="1"/>
  <c r="E9" i="42"/>
  <c r="E12" i="44"/>
  <c r="D11" i="54" l="1"/>
  <c r="D11" i="49"/>
  <c r="E13" i="44"/>
  <c r="E10" i="42"/>
  <c r="D13" i="54" l="1"/>
  <c r="D13" i="49"/>
  <c r="D32" i="49"/>
  <c r="D32" i="54" s="1"/>
  <c r="E9" i="44"/>
</calcChain>
</file>

<file path=xl/sharedStrings.xml><?xml version="1.0" encoding="utf-8"?>
<sst xmlns="http://schemas.openxmlformats.org/spreadsheetml/2006/main" count="238" uniqueCount="111">
  <si>
    <t xml:space="preserve">DEMANDE D'AIDE </t>
  </si>
  <si>
    <t>FONDS EUROPEEN POUR LES AFFAIRES MARITIMES LA PECHE ET L'AQUACULTURE (FEAMPA)</t>
  </si>
  <si>
    <t>Ce fichier regroupe les annexes techniques du formulaire de demande FEAMPA</t>
  </si>
  <si>
    <t>ANNEXE 1</t>
  </si>
  <si>
    <t>Dépenses previsionnelles</t>
  </si>
  <si>
    <t>ANNEXE 2</t>
  </si>
  <si>
    <t>Dépenses de personnel</t>
  </si>
  <si>
    <t>ANNEXE 3</t>
  </si>
  <si>
    <t>Synthèse</t>
  </si>
  <si>
    <t>Lorsque l'opération est mise en œuvre par un partenariat : tous les partenaires (chef de file compris) renseignent individuellement les annexes 1 et 2</t>
  </si>
  <si>
    <t>Le chef de file synthétise les informations du projet dans les annexes ainsi que sur la demande en ligne</t>
  </si>
  <si>
    <t>Légende document:</t>
  </si>
  <si>
    <t>Cellule remplie automatiquement avec une formule</t>
  </si>
  <si>
    <t>Cellule à compléter</t>
  </si>
  <si>
    <t xml:space="preserve">ANNEXE 1: DEPENSES PREVISIONNELLES </t>
  </si>
  <si>
    <t>FONDS EUROPEEN POUR LES AFFAIRES MARITIMES, LA PECHE ET L'AQUACULTURE  (FEAMPA)</t>
  </si>
  <si>
    <t>Porteur du  projet :</t>
  </si>
  <si>
    <t>Intitulé du projet :</t>
  </si>
  <si>
    <t xml:space="preserve">Montant présenté préciser: </t>
  </si>
  <si>
    <t>TTC</t>
  </si>
  <si>
    <t>TOTAL</t>
  </si>
  <si>
    <t>Poste de dépense</t>
  </si>
  <si>
    <t>Description de la dépense</t>
  </si>
  <si>
    <t xml:space="preserve">Dénomination du fournisseur </t>
  </si>
  <si>
    <t>Montant  pévisionnel</t>
  </si>
  <si>
    <t>Année 1</t>
  </si>
  <si>
    <t>Année 2</t>
  </si>
  <si>
    <t>Année 3</t>
  </si>
  <si>
    <t xml:space="preserve">Commentaires </t>
  </si>
  <si>
    <t xml:space="preserve">Dépenses de personnel </t>
  </si>
  <si>
    <t>Frais généraux 15%</t>
  </si>
  <si>
    <t>Matériel/équipements</t>
  </si>
  <si>
    <t>Travaux</t>
  </si>
  <si>
    <t>Prestations de service</t>
  </si>
  <si>
    <t>Achats divers/consommables</t>
  </si>
  <si>
    <t>Achats de terrain/bien immeuble</t>
  </si>
  <si>
    <t>Dépenses d'amortissement</t>
  </si>
  <si>
    <t>Contributions en nature</t>
  </si>
  <si>
    <t>Autres</t>
  </si>
  <si>
    <t>Montants retenus</t>
  </si>
  <si>
    <t>HT</t>
  </si>
  <si>
    <t xml:space="preserve">ANNEXE 2: DEPENSE DE PERSONNEL </t>
  </si>
  <si>
    <t xml:space="preserve">Porteur du  projet : </t>
  </si>
  <si>
    <t xml:space="preserve">Intitulé du projet : </t>
  </si>
  <si>
    <t>Montant TOTAL:</t>
  </si>
  <si>
    <t>15% Frais Généraux:</t>
  </si>
  <si>
    <t>Nom du salarié 
Ou matricule</t>
  </si>
  <si>
    <t>Mission</t>
  </si>
  <si>
    <t>Salaire brut</t>
  </si>
  <si>
    <t>Charges patronales</t>
  </si>
  <si>
    <t>Salaire chargé</t>
  </si>
  <si>
    <t>Temps de travail sur la période du projet</t>
  </si>
  <si>
    <t>Coût horaire</t>
  </si>
  <si>
    <t>Temps de travail consacré au projet</t>
  </si>
  <si>
    <t>Montant affecté au projet</t>
  </si>
  <si>
    <t> (1)</t>
  </si>
  <si>
    <t>(2)</t>
  </si>
  <si>
    <t>(1) + (2) = (3)</t>
  </si>
  <si>
    <t>(4)</t>
  </si>
  <si>
    <t>(3)/(4)=(5)</t>
  </si>
  <si>
    <t>(6)</t>
  </si>
  <si>
    <t>(5)*(6)</t>
  </si>
  <si>
    <t>Montant TOTAL</t>
  </si>
  <si>
    <t>Souhaitez-vous activer l'option de coût simplifié Frais généraux (15% des dépenses directes de personnels liées à l'opération)?</t>
  </si>
  <si>
    <t>oui</t>
  </si>
  <si>
    <t>Si OUI:</t>
  </si>
  <si>
    <t>Structure soumise à la taxe sur les salaires?</t>
  </si>
  <si>
    <t>Taxe sur les salaires : % d'abattement</t>
  </si>
  <si>
    <t>non</t>
  </si>
  <si>
    <t xml:space="preserve">ANNEXE 3: SYNTHESE </t>
  </si>
  <si>
    <t>Type de Depense</t>
  </si>
  <si>
    <t>Montant total</t>
  </si>
  <si>
    <t>Dépenses Personnels</t>
  </si>
  <si>
    <t xml:space="preserve">Autres </t>
  </si>
  <si>
    <t>TOTAL Projet</t>
  </si>
  <si>
    <t>Les valeurs de ce tableau sont à reporter dans l'onglet plan de financement de votre demande d'aide sur "Mes Demarches en Nouvelle-Aquitaine"</t>
  </si>
  <si>
    <t>OS1.1.1-MODERN</t>
  </si>
  <si>
    <t>OS1.1.1-InvestPorts</t>
  </si>
  <si>
    <t>OS1.1.1-Cons&amp;Form+ActionsCo</t>
  </si>
  <si>
    <t>OS1.1.1-RDI</t>
  </si>
  <si>
    <t>OS1.1.2-Jauge</t>
  </si>
  <si>
    <t>OS1.1.2-Installation</t>
  </si>
  <si>
    <t>OS1.6-Innovation</t>
  </si>
  <si>
    <t>OS1.6-LutteDéchets</t>
  </si>
  <si>
    <t>OS2.1-MODERN&amp;Installation</t>
  </si>
  <si>
    <t>OS2.1-RDI</t>
  </si>
  <si>
    <t>OS2.1-ActionsCo&amp;Comm</t>
  </si>
  <si>
    <t>OS2.2-ActionsCo&amp;Comm</t>
  </si>
  <si>
    <t>OS2.2-MODERN&amp;Installation</t>
  </si>
  <si>
    <t>OS2.2-RDI</t>
  </si>
  <si>
    <t>OS1.2-Moteurs</t>
  </si>
  <si>
    <t>OS concerné:</t>
  </si>
  <si>
    <t>Cadre réservé à l'administration</t>
  </si>
  <si>
    <t>1- Séléctionner L'OS concerné par le Dossier dans la liste ci-dessous</t>
  </si>
  <si>
    <t>2- Appuyer sur le bouton ci-dessous pour importer les annexes correspondantes à l'OS selectionné et nécéssaire à l'instructuion du dossier</t>
  </si>
  <si>
    <t>3- Appuyer sur le bouton ci-dessous pour importer les données saisies par le demandeur.</t>
  </si>
  <si>
    <t>Type de dépense</t>
  </si>
  <si>
    <t>Remarque: Si votre dossier contient des salaires, remplissez l'annexe 2, les montants se reporteront automatiquement dans les cellules.</t>
  </si>
  <si>
    <t xml:space="preserve">ANNEXE Instructions: DEPENSES PREVISIONNELLES </t>
  </si>
  <si>
    <t>lll</t>
  </si>
  <si>
    <t xml:space="preserve">Montant présenté : </t>
  </si>
  <si>
    <t xml:space="preserve">Montant retenu : </t>
  </si>
  <si>
    <t>OCS / Plafond</t>
  </si>
  <si>
    <t>Montant retenu</t>
  </si>
  <si>
    <t>Dépenses de déplacements/frais de mission</t>
  </si>
  <si>
    <t xml:space="preserve">ANNEXE Instruction: DEPENSE DE PERSONNEL </t>
  </si>
  <si>
    <t>Montant TOTAL Instruction:</t>
  </si>
  <si>
    <t>OCS 15% Frais generaux</t>
  </si>
  <si>
    <r>
      <t>Ce document est à renseigner  pour toutes demandes d'aide,</t>
    </r>
    <r>
      <rPr>
        <b/>
        <sz val="14"/>
        <color rgb="FF000000"/>
        <rFont val="Arial"/>
        <family val="2"/>
      </rPr>
      <t xml:space="preserve"> les montants générés automatiquement Annexe 3 seront à </t>
    </r>
  </si>
  <si>
    <r>
      <t xml:space="preserve">reporter dans l'onglet plan de financement de votre demande sur "Mes Demarches en </t>
    </r>
    <r>
      <rPr>
        <sz val="14"/>
        <color rgb="FF000000"/>
        <rFont val="Arial"/>
        <family val="2"/>
      </rPr>
      <t>Nouvelle-aquitaine"</t>
    </r>
    <r>
      <rPr>
        <sz val="14"/>
        <color theme="4"/>
        <rFont val="Arial"/>
        <family val="2"/>
      </rPr>
      <t xml:space="preserve"> https://mes-demarches.nouvelle-aquitaine.fr</t>
    </r>
  </si>
  <si>
    <t>Le montant total de chaque type de dépense est à reporter dans l'onglet "plan de financement" (exemple tableau ci-dessous) de votre demande d'aide sur "Mes Demarches en Nouvelle-Aquitaine"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</si>
</sst>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4" formatCode="_-* #,##0.00\ &quot;€&quot;_-;\-* #,##0.00\ &quot;€&quot;_-;_-* &quot;-&quot;??\ &quot;€&quot;_-;_-@_-"/>
    <numFmt numFmtId="164" formatCode="_-* #,##0.00\ _€_-;\-* #,##0.00\ _€_-;_-* &quot;-&quot;??\ _€_-;_-@_-"/>
    <numFmt numFmtId="165" formatCode="0.0"/>
    <numFmt numFmtId="166" formatCode="_-* #,##0.0\ _€_-;\-* #,##0.0\ _€_-;_-* &quot;-&quot;??\ _€_-;_-@_-"/>
    <numFmt numFmtId="167" formatCode="#,##0.00;\ #,##0.00;\ &quot; &quot;;@"/>
    <numFmt numFmtId="168" formatCode="#,##0.00\ &quot;€&quot;"/>
  </numFmts>
  <fonts count="70" x14ac:knownFonts="1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0"/>
      <name val="Arial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b/>
      <sz val="14"/>
      <color indexed="49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sz val="12"/>
      <name val="Arial"/>
      <family val="2"/>
    </font>
    <font>
      <b/>
      <sz val="24"/>
      <color indexed="49"/>
      <name val="Arial"/>
      <family val="2"/>
    </font>
    <font>
      <sz val="11"/>
      <color indexed="49"/>
      <name val="Calibri"/>
      <family val="2"/>
    </font>
    <font>
      <b/>
      <sz val="12"/>
      <color indexed="9"/>
      <name val="Arial"/>
      <family val="2"/>
    </font>
    <font>
      <sz val="11"/>
      <color indexed="8"/>
      <name val="Calibri"/>
      <family val="2"/>
      <charset val="1"/>
    </font>
    <font>
      <i/>
      <sz val="9"/>
      <color indexed="10"/>
      <name val="Arial"/>
      <family val="2"/>
    </font>
    <font>
      <sz val="9"/>
      <color indexed="8"/>
      <name val="Arial"/>
      <family val="2"/>
    </font>
    <font>
      <sz val="8"/>
      <color indexed="60"/>
      <name val="Arial"/>
      <family val="2"/>
    </font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sz val="9"/>
      <name val="Calibri"/>
      <family val="2"/>
      <scheme val="minor"/>
    </font>
    <font>
      <b/>
      <sz val="12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0"/>
      <name val="Arial"/>
      <family val="2"/>
    </font>
    <font>
      <b/>
      <sz val="14"/>
      <color theme="1"/>
      <name val="Calibri"/>
      <family val="2"/>
      <scheme val="minor"/>
    </font>
    <font>
      <b/>
      <sz val="10"/>
      <color theme="1"/>
      <name val="Arial"/>
      <family val="2"/>
    </font>
    <font>
      <sz val="11"/>
      <name val="Calibri"/>
      <family val="2"/>
      <scheme val="minor"/>
    </font>
    <font>
      <sz val="11"/>
      <color theme="4" tint="-0.249977111117893"/>
      <name val="Calibri"/>
      <family val="2"/>
      <scheme val="minor"/>
    </font>
    <font>
      <b/>
      <sz val="14"/>
      <color theme="4" tint="-0.249977111117893"/>
      <name val="Arial"/>
      <family val="2"/>
    </font>
    <font>
      <b/>
      <sz val="10"/>
      <color theme="0"/>
      <name val="Calibri"/>
      <family val="2"/>
      <scheme val="minor"/>
    </font>
    <font>
      <sz val="9"/>
      <color theme="0"/>
      <name val="Calibri"/>
      <family val="2"/>
      <scheme val="minor"/>
    </font>
    <font>
      <sz val="12"/>
      <color rgb="FF000000"/>
      <name val="Arial"/>
      <family val="2"/>
    </font>
    <font>
      <sz val="12"/>
      <color theme="1"/>
      <name val="Arial"/>
      <family val="2"/>
    </font>
    <font>
      <sz val="12"/>
      <color theme="4" tint="-0.249977111117893"/>
      <name val="Arial"/>
      <family val="2"/>
    </font>
    <font>
      <sz val="12"/>
      <color indexed="21"/>
      <name val="Arial"/>
      <family val="2"/>
    </font>
    <font>
      <sz val="12"/>
      <color rgb="FFFF0000"/>
      <name val="Arial"/>
      <family val="2"/>
    </font>
    <font>
      <b/>
      <sz val="12"/>
      <color theme="0"/>
      <name val="Arial"/>
      <family val="2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4"/>
      <color theme="1"/>
      <name val="Calibri"/>
      <family val="2"/>
      <scheme val="minor"/>
    </font>
    <font>
      <sz val="18"/>
      <color rgb="FFFF0000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rgb="FF000000"/>
      <name val="Calibri"/>
      <family val="2"/>
    </font>
    <font>
      <b/>
      <sz val="14"/>
      <color rgb="FF993300"/>
      <name val="Calibri"/>
      <family val="2"/>
    </font>
    <font>
      <b/>
      <sz val="24"/>
      <name val="Arial"/>
      <family val="2"/>
    </font>
    <font>
      <b/>
      <sz val="14"/>
      <name val="Arial"/>
      <family val="2"/>
    </font>
    <font>
      <sz val="12"/>
      <color theme="1"/>
      <name val="Calibri"/>
      <family val="2"/>
      <scheme val="minor"/>
    </font>
    <font>
      <b/>
      <sz val="12"/>
      <color theme="1"/>
      <name val="Arial"/>
      <family val="2"/>
    </font>
    <font>
      <b/>
      <sz val="24"/>
      <color theme="1"/>
      <name val="Arial"/>
      <family val="2"/>
    </font>
    <font>
      <b/>
      <sz val="14"/>
      <color theme="1"/>
      <name val="Arial"/>
      <family val="2"/>
    </font>
    <font>
      <b/>
      <sz val="14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4"/>
      <color rgb="FF000000"/>
      <name val="Arial"/>
      <family val="2"/>
    </font>
    <font>
      <b/>
      <sz val="14"/>
      <color rgb="FF000000"/>
      <name val="Arial"/>
      <family val="2"/>
    </font>
    <font>
      <sz val="14"/>
      <name val="Arial"/>
      <family val="2"/>
    </font>
    <font>
      <sz val="14"/>
      <color theme="4"/>
      <name val="Arial"/>
      <family val="2"/>
    </font>
    <font>
      <b/>
      <u/>
      <sz val="14"/>
      <color indexed="49"/>
      <name val="Arial"/>
      <family val="2"/>
    </font>
    <font>
      <sz val="14"/>
      <color indexed="8"/>
      <name val="Arial"/>
      <family val="2"/>
    </font>
    <font>
      <sz val="14"/>
      <color indexed="8"/>
      <name val="Calibri"/>
      <family val="2"/>
    </font>
    <font>
      <b/>
      <sz val="14"/>
      <color indexed="8"/>
      <name val="Arial"/>
      <family val="2"/>
    </font>
    <font>
      <sz val="14"/>
      <color theme="1"/>
      <name val="Arial"/>
      <family val="2"/>
    </font>
    <font>
      <sz val="16"/>
      <name val="Arial"/>
      <family val="2"/>
    </font>
    <font>
      <b/>
      <sz val="16"/>
      <name val="Arial"/>
      <family val="2"/>
    </font>
    <font>
      <sz val="16"/>
      <color theme="1"/>
      <name val="Arial"/>
      <family val="2"/>
    </font>
    <font>
      <sz val="16"/>
      <color theme="3"/>
      <name val="Arial"/>
      <family val="2"/>
    </font>
    <font>
      <sz val="16"/>
      <color theme="4" tint="-0.249977111117893"/>
      <name val="Arial"/>
      <family val="2"/>
    </font>
    <font>
      <sz val="16"/>
      <color rgb="FFFF0000"/>
      <name val="Arial"/>
      <family val="2"/>
    </font>
  </fonts>
  <fills count="20">
    <fill>
      <patternFill patternType="none"/>
    </fill>
    <fill>
      <patternFill patternType="gray125"/>
    </fill>
    <fill>
      <patternFill patternType="solid">
        <fgColor indexed="26"/>
      </patternFill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6E6E6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3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EF1E6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rgb="FFFEEFE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rgb="FFFEF2E8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</fills>
  <borders count="41">
    <border>
      <left/>
      <right/>
      <top/>
      <bottom/>
      <diagonal/>
    </border>
    <border>
      <left style="thin">
        <color indexed="55"/>
      </left>
      <right style="thin">
        <color indexed="55"/>
      </right>
      <top style="thin">
        <color indexed="55"/>
      </top>
      <bottom style="thin">
        <color indexed="55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rgb="FF000000"/>
      </left>
      <right/>
      <top style="medium">
        <color rgb="FF000000"/>
      </top>
      <bottom style="thin">
        <color indexed="64"/>
      </bottom>
      <diagonal/>
    </border>
    <border>
      <left/>
      <right/>
      <top style="medium">
        <color rgb="FF000000"/>
      </top>
      <bottom style="thin">
        <color indexed="64"/>
      </bottom>
      <diagonal/>
    </border>
    <border>
      <left/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/>
      <top style="thin">
        <color indexed="64"/>
      </top>
      <bottom style="medium">
        <color rgb="FF000000"/>
      </bottom>
      <diagonal/>
    </border>
    <border>
      <left/>
      <right/>
      <top style="thin">
        <color indexed="64"/>
      </top>
      <bottom style="medium">
        <color rgb="FF000000"/>
      </bottom>
      <diagonal/>
    </border>
    <border>
      <left/>
      <right style="medium">
        <color rgb="FF000000"/>
      </right>
      <top style="thin">
        <color indexed="64"/>
      </top>
      <bottom style="medium">
        <color rgb="FF000000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theme="5"/>
      </left>
      <right/>
      <top style="medium">
        <color theme="5"/>
      </top>
      <bottom/>
      <diagonal/>
    </border>
    <border>
      <left/>
      <right/>
      <top style="medium">
        <color theme="5"/>
      </top>
      <bottom/>
      <diagonal/>
    </border>
    <border>
      <left/>
      <right style="medium">
        <color theme="5"/>
      </right>
      <top style="medium">
        <color theme="5"/>
      </top>
      <bottom/>
      <diagonal/>
    </border>
    <border>
      <left style="medium">
        <color theme="5"/>
      </left>
      <right/>
      <top/>
      <bottom style="medium">
        <color theme="5"/>
      </bottom>
      <diagonal/>
    </border>
    <border>
      <left/>
      <right/>
      <top/>
      <bottom style="medium">
        <color theme="5"/>
      </bottom>
      <diagonal/>
    </border>
    <border>
      <left/>
      <right style="medium">
        <color theme="5"/>
      </right>
      <top/>
      <bottom style="medium">
        <color theme="5"/>
      </bottom>
      <diagonal/>
    </border>
  </borders>
  <cellStyleXfs count="27">
    <xf numFmtId="0" fontId="0" fillId="0" borderId="0"/>
    <xf numFmtId="0" fontId="1" fillId="3" borderId="1" applyNumberFormat="0" applyAlignment="0">
      <protection locked="0"/>
    </xf>
    <xf numFmtId="0" fontId="13" fillId="0" borderId="2" applyNumberFormat="0">
      <alignment horizontal="left" vertical="center" wrapText="1"/>
      <protection locked="0"/>
    </xf>
    <xf numFmtId="0" fontId="14" fillId="0" borderId="3">
      <alignment horizontal="left" vertical="center"/>
      <protection locked="0"/>
    </xf>
    <xf numFmtId="0" fontId="1" fillId="2" borderId="4" applyNumberFormat="0" applyFont="0" applyAlignment="0" applyProtection="0"/>
    <xf numFmtId="0" fontId="17" fillId="0" borderId="0" applyNumberFormat="0" applyFill="0" applyBorder="0" applyAlignment="0" applyProtection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12" fillId="0" borderId="0"/>
    <xf numFmtId="0" fontId="2" fillId="0" borderId="0"/>
    <xf numFmtId="0" fontId="2" fillId="0" borderId="0"/>
    <xf numFmtId="0" fontId="2" fillId="0" borderId="0"/>
    <xf numFmtId="9" fontId="1" fillId="0" borderId="0" applyFont="0" applyFill="0" applyBorder="0" applyAlignment="0" applyProtection="0"/>
    <xf numFmtId="0" fontId="1" fillId="4" borderId="2" applyNumberFormat="0" applyFont="0" applyBorder="0" applyAlignment="0">
      <alignment horizontal="center" vertical="center"/>
    </xf>
    <xf numFmtId="0" fontId="15" fillId="0" borderId="2" applyNumberFormat="0" applyAlignment="0">
      <protection locked="0"/>
    </xf>
    <xf numFmtId="0" fontId="1" fillId="0" borderId="0"/>
    <xf numFmtId="16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5" fillId="0" borderId="0"/>
    <xf numFmtId="164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164" fontId="2" fillId="0" borderId="0" applyFont="0" applyFill="0" applyBorder="0" applyAlignment="0" applyProtection="0"/>
    <xf numFmtId="44" fontId="16" fillId="0" borderId="0" applyFont="0" applyFill="0" applyBorder="0" applyAlignment="0" applyProtection="0"/>
    <xf numFmtId="44" fontId="2" fillId="0" borderId="0" applyFont="0" applyFill="0" applyBorder="0" applyAlignment="0" applyProtection="0"/>
    <xf numFmtId="0" fontId="2" fillId="0" borderId="0"/>
    <xf numFmtId="0" fontId="16" fillId="0" borderId="0"/>
  </cellStyleXfs>
  <cellXfs count="243">
    <xf numFmtId="0" fontId="0" fillId="0" borderId="0" xfId="0"/>
    <xf numFmtId="0" fontId="9" fillId="5" borderId="0" xfId="0" applyFont="1" applyFill="1" applyAlignment="1">
      <alignment horizontal="left" vertical="center"/>
    </xf>
    <xf numFmtId="0" fontId="4" fillId="5" borderId="0" xfId="0" applyFont="1" applyFill="1"/>
    <xf numFmtId="0" fontId="0" fillId="5" borderId="0" xfId="0" applyFill="1"/>
    <xf numFmtId="0" fontId="5" fillId="5" borderId="0" xfId="0" applyFont="1" applyFill="1" applyAlignment="1">
      <alignment horizontal="left" vertical="center"/>
    </xf>
    <xf numFmtId="0" fontId="10" fillId="5" borderId="0" xfId="0" applyFont="1" applyFill="1"/>
    <xf numFmtId="0" fontId="4" fillId="5" borderId="0" xfId="0" applyFont="1" applyFill="1" applyAlignment="1">
      <alignment horizontal="left"/>
    </xf>
    <xf numFmtId="0" fontId="0" fillId="5" borderId="0" xfId="0" applyFill="1" applyAlignment="1">
      <alignment vertical="center"/>
    </xf>
    <xf numFmtId="0" fontId="6" fillId="5" borderId="0" xfId="0" applyFont="1" applyFill="1" applyAlignment="1">
      <alignment horizontal="left" vertical="center"/>
    </xf>
    <xf numFmtId="0" fontId="2" fillId="5" borderId="0" xfId="0" applyFont="1" applyFill="1" applyAlignment="1">
      <alignment horizontal="left"/>
    </xf>
    <xf numFmtId="0" fontId="8" fillId="5" borderId="0" xfId="5" applyFont="1" applyFill="1" applyBorder="1" applyAlignment="1">
      <alignment horizontal="left" vertical="center" indent="2"/>
    </xf>
    <xf numFmtId="0" fontId="7" fillId="5" borderId="0" xfId="0" applyFont="1" applyFill="1" applyAlignment="1">
      <alignment horizontal="left"/>
    </xf>
    <xf numFmtId="0" fontId="3" fillId="5" borderId="0" xfId="0" applyFont="1" applyFill="1"/>
    <xf numFmtId="0" fontId="0" fillId="0" borderId="0" xfId="0" applyProtection="1">
      <protection locked="0"/>
    </xf>
    <xf numFmtId="0" fontId="26" fillId="0" borderId="6" xfId="0" applyFont="1" applyBorder="1" applyProtection="1">
      <protection locked="0"/>
    </xf>
    <xf numFmtId="4" fontId="0" fillId="0" borderId="0" xfId="0" applyNumberFormat="1" applyProtection="1">
      <protection locked="0"/>
    </xf>
    <xf numFmtId="0" fontId="27" fillId="5" borderId="0" xfId="0" applyFont="1" applyFill="1" applyAlignment="1">
      <alignment horizontal="left" indent="1"/>
    </xf>
    <xf numFmtId="0" fontId="0" fillId="6" borderId="18" xfId="0" applyFill="1" applyBorder="1" applyProtection="1">
      <protection locked="0"/>
    </xf>
    <xf numFmtId="0" fontId="0" fillId="6" borderId="19" xfId="0" applyFill="1" applyBorder="1" applyProtection="1">
      <protection locked="0"/>
    </xf>
    <xf numFmtId="0" fontId="30" fillId="5" borderId="0" xfId="0" applyFont="1" applyFill="1" applyAlignment="1">
      <alignment horizontal="left" vertical="center"/>
    </xf>
    <xf numFmtId="0" fontId="36" fillId="5" borderId="0" xfId="0" applyFont="1" applyFill="1" applyAlignment="1">
      <alignment horizontal="right" indent="1"/>
    </xf>
    <xf numFmtId="0" fontId="35" fillId="5" borderId="0" xfId="0" applyFont="1" applyFill="1" applyAlignment="1">
      <alignment horizontal="right"/>
    </xf>
    <xf numFmtId="0" fontId="37" fillId="5" borderId="0" xfId="0" applyFont="1" applyFill="1" applyAlignment="1">
      <alignment horizontal="left"/>
    </xf>
    <xf numFmtId="0" fontId="0" fillId="5" borderId="0" xfId="0" applyFill="1" applyProtection="1">
      <protection locked="0"/>
    </xf>
    <xf numFmtId="0" fontId="11" fillId="5" borderId="0" xfId="0" applyFont="1" applyFill="1" applyAlignment="1" applyProtection="1">
      <alignment horizontal="center" vertical="center"/>
      <protection locked="0"/>
    </xf>
    <xf numFmtId="4" fontId="0" fillId="5" borderId="0" xfId="0" applyNumberFormat="1" applyFill="1" applyProtection="1">
      <protection locked="0"/>
    </xf>
    <xf numFmtId="0" fontId="0" fillId="8" borderId="18" xfId="0" applyFill="1" applyBorder="1" applyProtection="1">
      <protection locked="0"/>
    </xf>
    <xf numFmtId="4" fontId="0" fillId="7" borderId="6" xfId="0" applyNumberFormat="1" applyFill="1" applyBorder="1"/>
    <xf numFmtId="167" fontId="0" fillId="7" borderId="18" xfId="0" applyNumberFormat="1" applyFill="1" applyBorder="1"/>
    <xf numFmtId="4" fontId="0" fillId="7" borderId="18" xfId="0" applyNumberFormat="1" applyFill="1" applyBorder="1"/>
    <xf numFmtId="0" fontId="21" fillId="6" borderId="13" xfId="11" applyFont="1" applyFill="1" applyBorder="1" applyAlignment="1" applyProtection="1">
      <alignment vertical="center"/>
      <protection locked="0"/>
    </xf>
    <xf numFmtId="0" fontId="21" fillId="6" borderId="5" xfId="11" applyFont="1" applyFill="1" applyBorder="1" applyAlignment="1" applyProtection="1">
      <alignment vertical="center" wrapText="1"/>
      <protection locked="0"/>
    </xf>
    <xf numFmtId="4" fontId="21" fillId="6" borderId="5" xfId="11" applyNumberFormat="1" applyFont="1" applyFill="1" applyBorder="1" applyAlignment="1" applyProtection="1">
      <alignment vertical="center" wrapText="1"/>
      <protection locked="0"/>
    </xf>
    <xf numFmtId="166" fontId="16" fillId="6" borderId="5" xfId="16" applyNumberFormat="1" applyFont="1" applyFill="1" applyBorder="1" applyAlignment="1" applyProtection="1">
      <alignment horizontal="center"/>
      <protection locked="0"/>
    </xf>
    <xf numFmtId="166" fontId="16" fillId="6" borderId="2" xfId="16" applyNumberFormat="1" applyFont="1" applyFill="1" applyBorder="1" applyAlignment="1" applyProtection="1">
      <alignment horizontal="center"/>
      <protection locked="0"/>
    </xf>
    <xf numFmtId="0" fontId="21" fillId="6" borderId="14" xfId="11" applyFont="1" applyFill="1" applyBorder="1" applyAlignment="1" applyProtection="1">
      <alignment vertical="center"/>
      <protection locked="0"/>
    </xf>
    <xf numFmtId="0" fontId="21" fillId="6" borderId="2" xfId="11" applyFont="1" applyFill="1" applyBorder="1" applyAlignment="1" applyProtection="1">
      <alignment vertical="center" wrapText="1"/>
      <protection locked="0"/>
    </xf>
    <xf numFmtId="4" fontId="21" fillId="6" borderId="2" xfId="11" applyNumberFormat="1" applyFont="1" applyFill="1" applyBorder="1" applyAlignment="1" applyProtection="1">
      <alignment vertical="center" wrapText="1"/>
      <protection locked="0"/>
    </xf>
    <xf numFmtId="0" fontId="21" fillId="6" borderId="15" xfId="11" applyFont="1" applyFill="1" applyBorder="1" applyAlignment="1" applyProtection="1">
      <alignment vertical="center"/>
      <protection locked="0"/>
    </xf>
    <xf numFmtId="0" fontId="21" fillId="6" borderId="16" xfId="11" applyFont="1" applyFill="1" applyBorder="1" applyAlignment="1" applyProtection="1">
      <alignment horizontal="left" vertical="center" wrapText="1"/>
      <protection locked="0"/>
    </xf>
    <xf numFmtId="4" fontId="21" fillId="6" borderId="8" xfId="11" applyNumberFormat="1" applyFont="1" applyFill="1" applyBorder="1" applyAlignment="1" applyProtection="1">
      <alignment horizontal="left" vertical="center" wrapText="1"/>
      <protection locked="0"/>
    </xf>
    <xf numFmtId="4" fontId="21" fillId="6" borderId="8" xfId="11" applyNumberFormat="1" applyFont="1" applyFill="1" applyBorder="1" applyAlignment="1" applyProtection="1">
      <alignment vertical="center" wrapText="1"/>
      <protection locked="0"/>
    </xf>
    <xf numFmtId="165" fontId="21" fillId="6" borderId="8" xfId="9" applyNumberFormat="1" applyFont="1" applyFill="1" applyBorder="1" applyAlignment="1" applyProtection="1">
      <alignment horizontal="center" vertical="center"/>
      <protection locked="0"/>
    </xf>
    <xf numFmtId="0" fontId="0" fillId="6" borderId="6" xfId="0" applyFill="1" applyBorder="1" applyAlignment="1" applyProtection="1">
      <alignment horizontal="center"/>
      <protection locked="0"/>
    </xf>
    <xf numFmtId="4" fontId="23" fillId="6" borderId="6" xfId="9" applyNumberFormat="1" applyFont="1" applyFill="1" applyBorder="1" applyAlignment="1" applyProtection="1">
      <alignment horizontal="center" vertical="center" wrapText="1"/>
      <protection locked="0"/>
    </xf>
    <xf numFmtId="0" fontId="0" fillId="6" borderId="6" xfId="0" applyFill="1" applyBorder="1" applyProtection="1">
      <protection locked="0"/>
    </xf>
    <xf numFmtId="0" fontId="24" fillId="5" borderId="0" xfId="0" applyFont="1" applyFill="1" applyProtection="1">
      <protection locked="0"/>
    </xf>
    <xf numFmtId="0" fontId="29" fillId="5" borderId="0" xfId="0" applyFont="1" applyFill="1"/>
    <xf numFmtId="167" fontId="20" fillId="7" borderId="24" xfId="11" quotePrefix="1" applyNumberFormat="1" applyFont="1" applyFill="1" applyBorder="1" applyAlignment="1">
      <alignment vertical="center"/>
    </xf>
    <xf numFmtId="4" fontId="0" fillId="8" borderId="18" xfId="0" applyNumberFormat="1" applyFill="1" applyBorder="1" applyProtection="1">
      <protection locked="0"/>
    </xf>
    <xf numFmtId="0" fontId="28" fillId="6" borderId="6" xfId="0" applyFont="1" applyFill="1" applyBorder="1" applyAlignment="1" applyProtection="1">
      <alignment horizontal="center" vertical="center" wrapText="1"/>
      <protection locked="0"/>
    </xf>
    <xf numFmtId="0" fontId="0" fillId="0" borderId="14" xfId="0" applyFill="1" applyBorder="1"/>
    <xf numFmtId="0" fontId="0" fillId="0" borderId="15" xfId="0" applyFill="1" applyBorder="1"/>
    <xf numFmtId="0" fontId="0" fillId="0" borderId="28" xfId="0" applyFill="1" applyBorder="1"/>
    <xf numFmtId="0" fontId="0" fillId="0" borderId="31" xfId="0" applyFill="1" applyBorder="1"/>
    <xf numFmtId="0" fontId="26" fillId="0" borderId="0" xfId="0" applyFont="1"/>
    <xf numFmtId="0" fontId="40" fillId="9" borderId="6" xfId="0" applyFont="1" applyFill="1" applyBorder="1"/>
    <xf numFmtId="0" fontId="39" fillId="5" borderId="0" xfId="0" applyFont="1" applyFill="1"/>
    <xf numFmtId="0" fontId="41" fillId="5" borderId="0" xfId="0" applyFont="1" applyFill="1"/>
    <xf numFmtId="0" fontId="42" fillId="5" borderId="0" xfId="0" applyFont="1" applyFill="1"/>
    <xf numFmtId="0" fontId="43" fillId="0" borderId="0" xfId="0" applyFont="1" applyAlignment="1"/>
    <xf numFmtId="0" fontId="46" fillId="5" borderId="0" xfId="0" applyFont="1" applyFill="1" applyAlignment="1">
      <alignment horizontal="left" vertical="center"/>
    </xf>
    <xf numFmtId="0" fontId="47" fillId="5" borderId="0" xfId="0" applyFont="1" applyFill="1" applyAlignment="1">
      <alignment horizontal="left" vertical="center"/>
    </xf>
    <xf numFmtId="0" fontId="0" fillId="8" borderId="34" xfId="0" applyFill="1" applyBorder="1" applyProtection="1">
      <protection locked="0"/>
    </xf>
    <xf numFmtId="0" fontId="46" fillId="5" borderId="0" xfId="0" applyFont="1" applyFill="1"/>
    <xf numFmtId="0" fontId="47" fillId="5" borderId="23" xfId="0" applyFont="1" applyFill="1" applyBorder="1" applyAlignment="1">
      <alignment vertical="center"/>
    </xf>
    <xf numFmtId="0" fontId="11" fillId="9" borderId="6" xfId="0" applyFont="1" applyFill="1" applyBorder="1" applyAlignment="1">
      <alignment horizontal="center" vertical="center" wrapText="1"/>
    </xf>
    <xf numFmtId="0" fontId="31" fillId="9" borderId="9" xfId="9" applyFont="1" applyFill="1" applyBorder="1" applyAlignment="1">
      <alignment horizontal="center" vertical="center" wrapText="1"/>
    </xf>
    <xf numFmtId="0" fontId="31" fillId="9" borderId="10" xfId="9" applyFont="1" applyFill="1" applyBorder="1" applyAlignment="1">
      <alignment horizontal="center" vertical="center" wrapText="1"/>
    </xf>
    <xf numFmtId="49" fontId="21" fillId="9" borderId="11" xfId="9" applyNumberFormat="1" applyFont="1" applyFill="1" applyBorder="1" applyAlignment="1">
      <alignment vertical="top" wrapText="1"/>
    </xf>
    <xf numFmtId="0" fontId="22" fillId="9" borderId="12" xfId="9" applyFont="1" applyFill="1" applyBorder="1" applyAlignment="1">
      <alignment wrapText="1"/>
    </xf>
    <xf numFmtId="49" fontId="32" fillId="9" borderId="12" xfId="9" applyNumberFormat="1" applyFont="1" applyFill="1" applyBorder="1" applyAlignment="1">
      <alignment horizontal="center"/>
    </xf>
    <xf numFmtId="0" fontId="49" fillId="5" borderId="23" xfId="0" applyFont="1" applyFill="1" applyBorder="1" applyProtection="1">
      <protection locked="0"/>
    </xf>
    <xf numFmtId="4" fontId="0" fillId="13" borderId="24" xfId="0" applyNumberFormat="1" applyFill="1" applyBorder="1"/>
    <xf numFmtId="0" fontId="0" fillId="13" borderId="24" xfId="0" applyFill="1" applyBorder="1"/>
    <xf numFmtId="167" fontId="21" fillId="13" borderId="5" xfId="11" applyNumberFormat="1" applyFont="1" applyFill="1" applyBorder="1" applyAlignment="1">
      <alignment vertical="center" wrapText="1"/>
    </xf>
    <xf numFmtId="167" fontId="21" fillId="13" borderId="22" xfId="11" applyNumberFormat="1" applyFont="1" applyFill="1" applyBorder="1" applyAlignment="1">
      <alignment vertical="center" wrapText="1"/>
    </xf>
    <xf numFmtId="167" fontId="21" fillId="13" borderId="5" xfId="17" applyNumberFormat="1" applyFont="1" applyFill="1" applyBorder="1" applyAlignment="1" applyProtection="1">
      <alignment vertical="center"/>
    </xf>
    <xf numFmtId="167" fontId="23" fillId="13" borderId="17" xfId="9" applyNumberFormat="1" applyFont="1" applyFill="1" applyBorder="1" applyAlignment="1">
      <alignment horizontal="center" vertical="center" wrapText="1"/>
    </xf>
    <xf numFmtId="4" fontId="18" fillId="13" borderId="6" xfId="0" applyNumberFormat="1" applyFont="1" applyFill="1" applyBorder="1" applyAlignment="1">
      <alignment horizontal="center"/>
    </xf>
    <xf numFmtId="0" fontId="50" fillId="5" borderId="0" xfId="0" applyFont="1" applyFill="1"/>
    <xf numFmtId="0" fontId="0" fillId="0" borderId="0" xfId="0" applyFont="1"/>
    <xf numFmtId="0" fontId="51" fillId="5" borderId="0" xfId="0" applyFont="1" applyFill="1" applyAlignment="1">
      <alignment horizontal="left" vertical="center"/>
    </xf>
    <xf numFmtId="0" fontId="0" fillId="5" borderId="0" xfId="0" applyFont="1" applyFill="1"/>
    <xf numFmtId="167" fontId="21" fillId="13" borderId="25" xfId="11" quotePrefix="1" applyNumberFormat="1" applyFont="1" applyFill="1" applyBorder="1" applyAlignment="1">
      <alignment vertical="center"/>
    </xf>
    <xf numFmtId="167" fontId="20" fillId="13" borderId="25" xfId="11" quotePrefix="1" applyNumberFormat="1" applyFont="1" applyFill="1" applyBorder="1" applyAlignment="1">
      <alignment vertical="center"/>
    </xf>
    <xf numFmtId="167" fontId="52" fillId="13" borderId="24" xfId="11" quotePrefix="1" applyNumberFormat="1" applyFont="1" applyFill="1" applyBorder="1" applyAlignment="1">
      <alignment vertical="center"/>
    </xf>
    <xf numFmtId="0" fontId="38" fillId="9" borderId="9" xfId="9" applyFont="1" applyFill="1" applyBorder="1" applyAlignment="1">
      <alignment horizontal="center" vertical="center" wrapText="1"/>
    </xf>
    <xf numFmtId="0" fontId="38" fillId="9" borderId="26" xfId="9" applyFont="1" applyFill="1" applyBorder="1" applyAlignment="1">
      <alignment horizontal="center" vertical="center"/>
    </xf>
    <xf numFmtId="0" fontId="26" fillId="0" borderId="6" xfId="0" applyFont="1" applyFill="1" applyBorder="1"/>
    <xf numFmtId="0" fontId="0" fillId="5" borderId="0" xfId="0" applyFill="1" applyAlignment="1" applyProtection="1">
      <protection locked="0"/>
    </xf>
    <xf numFmtId="0" fontId="0" fillId="5" borderId="0" xfId="0" applyFill="1" applyAlignment="1" applyProtection="1">
      <alignment horizontal="left" vertical="center"/>
      <protection locked="0"/>
    </xf>
    <xf numFmtId="167" fontId="21" fillId="12" borderId="25" xfId="11" quotePrefix="1" applyNumberFormat="1" applyFont="1" applyFill="1" applyBorder="1" applyAlignment="1">
      <alignment vertical="center"/>
    </xf>
    <xf numFmtId="167" fontId="21" fillId="11" borderId="25" xfId="11" quotePrefix="1" applyNumberFormat="1" applyFont="1" applyFill="1" applyBorder="1" applyAlignment="1">
      <alignment vertical="center"/>
    </xf>
    <xf numFmtId="0" fontId="53" fillId="0" borderId="14" xfId="0" applyFont="1" applyFill="1" applyBorder="1"/>
    <xf numFmtId="0" fontId="53" fillId="0" borderId="15" xfId="0" applyFont="1" applyFill="1" applyBorder="1"/>
    <xf numFmtId="0" fontId="2" fillId="0" borderId="0" xfId="9"/>
    <xf numFmtId="0" fontId="2" fillId="5" borderId="0" xfId="9" applyFill="1"/>
    <xf numFmtId="0" fontId="2" fillId="5" borderId="0" xfId="9" applyFill="1" applyProtection="1">
      <protection locked="0"/>
    </xf>
    <xf numFmtId="0" fontId="50" fillId="5" borderId="0" xfId="9" applyFont="1" applyFill="1"/>
    <xf numFmtId="0" fontId="29" fillId="5" borderId="0" xfId="9" applyFont="1" applyFill="1"/>
    <xf numFmtId="0" fontId="51" fillId="5" borderId="0" xfId="9" applyFont="1" applyFill="1" applyAlignment="1">
      <alignment horizontal="left" vertical="center"/>
    </xf>
    <xf numFmtId="0" fontId="51" fillId="5" borderId="23" xfId="9" applyFont="1" applyFill="1" applyBorder="1" applyAlignment="1">
      <alignment vertical="center"/>
    </xf>
    <xf numFmtId="0" fontId="28" fillId="6" borderId="6" xfId="9" applyFont="1" applyFill="1" applyBorder="1" applyAlignment="1" applyProtection="1">
      <alignment horizontal="center" vertical="center" wrapText="1"/>
      <protection locked="0"/>
    </xf>
    <xf numFmtId="0" fontId="11" fillId="5" borderId="0" xfId="9" applyFont="1" applyFill="1" applyAlignment="1" applyProtection="1">
      <alignment horizontal="center" vertical="center"/>
      <protection locked="0"/>
    </xf>
    <xf numFmtId="0" fontId="26" fillId="0" borderId="6" xfId="9" applyFont="1" applyBorder="1" applyProtection="1">
      <protection locked="0"/>
    </xf>
    <xf numFmtId="4" fontId="2" fillId="15" borderId="6" xfId="9" applyNumberFormat="1" applyFill="1" applyBorder="1"/>
    <xf numFmtId="4" fontId="2" fillId="16" borderId="6" xfId="9" applyNumberFormat="1" applyFill="1" applyBorder="1"/>
    <xf numFmtId="0" fontId="11" fillId="9" borderId="6" xfId="9" applyFont="1" applyFill="1" applyBorder="1" applyAlignment="1">
      <alignment horizontal="center" vertical="center" wrapText="1"/>
    </xf>
    <xf numFmtId="0" fontId="49" fillId="16" borderId="6" xfId="9" applyFont="1" applyFill="1" applyBorder="1" applyAlignment="1">
      <alignment horizontal="center" vertical="center" wrapText="1"/>
    </xf>
    <xf numFmtId="0" fontId="2" fillId="8" borderId="18" xfId="9" applyFill="1" applyBorder="1" applyProtection="1">
      <protection locked="0"/>
    </xf>
    <xf numFmtId="168" fontId="2" fillId="8" borderId="18" xfId="9" applyNumberFormat="1" applyFill="1" applyBorder="1" applyProtection="1">
      <protection locked="0"/>
    </xf>
    <xf numFmtId="4" fontId="2" fillId="5" borderId="0" xfId="9" applyNumberFormat="1" applyFill="1" applyProtection="1">
      <protection locked="0"/>
    </xf>
    <xf numFmtId="0" fontId="2" fillId="0" borderId="0" xfId="9" applyProtection="1">
      <protection locked="0"/>
    </xf>
    <xf numFmtId="4" fontId="2" fillId="0" borderId="0" xfId="9" applyNumberFormat="1" applyProtection="1">
      <protection locked="0"/>
    </xf>
    <xf numFmtId="0" fontId="16" fillId="5" borderId="0" xfId="26" applyFill="1"/>
    <xf numFmtId="0" fontId="16" fillId="5" borderId="0" xfId="26" applyFill="1" applyProtection="1">
      <protection locked="0"/>
    </xf>
    <xf numFmtId="0" fontId="16" fillId="0" borderId="0" xfId="26" applyProtection="1">
      <protection locked="0"/>
    </xf>
    <xf numFmtId="0" fontId="50" fillId="5" borderId="0" xfId="26" applyFont="1" applyFill="1"/>
    <xf numFmtId="0" fontId="16" fillId="5" borderId="0" xfId="26" applyFont="1" applyFill="1"/>
    <xf numFmtId="0" fontId="51" fillId="5" borderId="0" xfId="26" applyFont="1" applyFill="1" applyAlignment="1">
      <alignment horizontal="left" vertical="center"/>
    </xf>
    <xf numFmtId="0" fontId="51" fillId="5" borderId="20" xfId="26" applyFont="1" applyFill="1" applyBorder="1" applyAlignment="1">
      <alignment vertical="center"/>
    </xf>
    <xf numFmtId="0" fontId="16" fillId="5" borderId="3" xfId="26" applyFill="1" applyBorder="1"/>
    <xf numFmtId="0" fontId="49" fillId="5" borderId="23" xfId="26" applyFont="1" applyFill="1" applyBorder="1" applyProtection="1">
      <protection locked="0"/>
    </xf>
    <xf numFmtId="4" fontId="16" fillId="17" borderId="24" xfId="26" applyNumberFormat="1" applyFill="1" applyBorder="1"/>
    <xf numFmtId="0" fontId="16" fillId="17" borderId="24" xfId="26" applyFill="1" applyBorder="1"/>
    <xf numFmtId="0" fontId="40" fillId="9" borderId="9" xfId="9" applyFont="1" applyFill="1" applyBorder="1" applyAlignment="1">
      <alignment horizontal="center" vertical="center" wrapText="1"/>
    </xf>
    <xf numFmtId="0" fontId="40" fillId="9" borderId="10" xfId="9" applyFont="1" applyFill="1" applyBorder="1" applyAlignment="1">
      <alignment horizontal="center" vertical="center" wrapText="1"/>
    </xf>
    <xf numFmtId="49" fontId="54" fillId="9" borderId="12" xfId="9" applyNumberFormat="1" applyFont="1" applyFill="1" applyBorder="1" applyAlignment="1">
      <alignment horizontal="center"/>
    </xf>
    <xf numFmtId="167" fontId="21" fillId="17" borderId="5" xfId="11" applyNumberFormat="1" applyFont="1" applyFill="1" applyBorder="1" applyAlignment="1">
      <alignment vertical="center" wrapText="1"/>
    </xf>
    <xf numFmtId="167" fontId="21" fillId="17" borderId="5" xfId="17" applyNumberFormat="1" applyFont="1" applyFill="1" applyBorder="1" applyAlignment="1" applyProtection="1">
      <alignment vertical="center"/>
    </xf>
    <xf numFmtId="167" fontId="21" fillId="17" borderId="22" xfId="11" applyNumberFormat="1" applyFont="1" applyFill="1" applyBorder="1" applyAlignment="1">
      <alignment vertical="center" wrapText="1"/>
    </xf>
    <xf numFmtId="167" fontId="23" fillId="17" borderId="17" xfId="9" applyNumberFormat="1" applyFont="1" applyFill="1" applyBorder="1" applyAlignment="1">
      <alignment horizontal="center" vertical="center" wrapText="1"/>
    </xf>
    <xf numFmtId="0" fontId="16" fillId="6" borderId="6" xfId="26" applyFill="1" applyBorder="1" applyAlignment="1" applyProtection="1">
      <alignment horizontal="center"/>
      <protection locked="0"/>
    </xf>
    <xf numFmtId="4" fontId="18" fillId="17" borderId="6" xfId="26" applyNumberFormat="1" applyFont="1" applyFill="1" applyBorder="1" applyAlignment="1">
      <alignment horizontal="center"/>
    </xf>
    <xf numFmtId="0" fontId="16" fillId="6" borderId="6" xfId="26" applyFill="1" applyBorder="1" applyProtection="1">
      <protection locked="0"/>
    </xf>
    <xf numFmtId="0" fontId="8" fillId="18" borderId="23" xfId="26" applyFont="1" applyFill="1" applyBorder="1" applyProtection="1">
      <protection locked="0"/>
    </xf>
    <xf numFmtId="4" fontId="16" fillId="0" borderId="24" xfId="26" applyNumberFormat="1" applyFill="1" applyBorder="1"/>
    <xf numFmtId="0" fontId="16" fillId="0" borderId="24" xfId="26" applyFill="1" applyBorder="1"/>
    <xf numFmtId="0" fontId="23" fillId="18" borderId="9" xfId="9" applyFont="1" applyFill="1" applyBorder="1" applyAlignment="1">
      <alignment horizontal="center" vertical="center" wrapText="1"/>
    </xf>
    <xf numFmtId="0" fontId="23" fillId="18" borderId="10" xfId="9" applyFont="1" applyFill="1" applyBorder="1" applyAlignment="1">
      <alignment horizontal="center" vertical="center" wrapText="1"/>
    </xf>
    <xf numFmtId="49" fontId="21" fillId="18" borderId="11" xfId="9" applyNumberFormat="1" applyFont="1" applyFill="1" applyBorder="1" applyAlignment="1">
      <alignment vertical="top" wrapText="1"/>
    </xf>
    <xf numFmtId="0" fontId="22" fillId="18" borderId="12" xfId="9" applyFont="1" applyFill="1" applyBorder="1" applyAlignment="1">
      <alignment wrapText="1"/>
    </xf>
    <xf numFmtId="49" fontId="22" fillId="18" borderId="12" xfId="9" applyNumberFormat="1" applyFont="1" applyFill="1" applyBorder="1" applyAlignment="1">
      <alignment horizontal="center"/>
    </xf>
    <xf numFmtId="0" fontId="21" fillId="0" borderId="13" xfId="11" applyFont="1" applyFill="1" applyBorder="1" applyAlignment="1" applyProtection="1">
      <alignment vertical="center"/>
      <protection locked="0"/>
    </xf>
    <xf numFmtId="0" fontId="21" fillId="0" borderId="5" xfId="11" applyFont="1" applyFill="1" applyBorder="1" applyAlignment="1" applyProtection="1">
      <alignment vertical="center" wrapText="1"/>
      <protection locked="0"/>
    </xf>
    <xf numFmtId="4" fontId="21" fillId="0" borderId="5" xfId="11" applyNumberFormat="1" applyFont="1" applyFill="1" applyBorder="1" applyAlignment="1" applyProtection="1">
      <alignment vertical="center" wrapText="1"/>
      <protection locked="0"/>
    </xf>
    <xf numFmtId="166" fontId="16" fillId="0" borderId="5" xfId="16" applyNumberFormat="1" applyFont="1" applyFill="1" applyBorder="1" applyAlignment="1" applyProtection="1">
      <alignment horizontal="center"/>
      <protection locked="0"/>
    </xf>
    <xf numFmtId="166" fontId="16" fillId="0" borderId="2" xfId="16" applyNumberFormat="1" applyFont="1" applyFill="1" applyBorder="1" applyAlignment="1" applyProtection="1">
      <alignment horizontal="center"/>
      <protection locked="0"/>
    </xf>
    <xf numFmtId="0" fontId="21" fillId="0" borderId="14" xfId="11" applyFont="1" applyFill="1" applyBorder="1" applyAlignment="1" applyProtection="1">
      <alignment vertical="center"/>
      <protection locked="0"/>
    </xf>
    <xf numFmtId="0" fontId="21" fillId="0" borderId="2" xfId="11" applyFont="1" applyFill="1" applyBorder="1" applyAlignment="1" applyProtection="1">
      <alignment vertical="center" wrapText="1"/>
      <protection locked="0"/>
    </xf>
    <xf numFmtId="4" fontId="21" fillId="0" borderId="2" xfId="11" applyNumberFormat="1" applyFont="1" applyFill="1" applyBorder="1" applyAlignment="1" applyProtection="1">
      <alignment vertical="center" wrapText="1"/>
      <protection locked="0"/>
    </xf>
    <xf numFmtId="0" fontId="21" fillId="0" borderId="15" xfId="11" applyFont="1" applyFill="1" applyBorder="1" applyAlignment="1" applyProtection="1">
      <alignment vertical="center"/>
      <protection locked="0"/>
    </xf>
    <xf numFmtId="0" fontId="21" fillId="0" borderId="16" xfId="11" applyFont="1" applyFill="1" applyBorder="1" applyAlignment="1" applyProtection="1">
      <alignment horizontal="left" vertical="center" wrapText="1"/>
      <protection locked="0"/>
    </xf>
    <xf numFmtId="4" fontId="21" fillId="0" borderId="8" xfId="11" applyNumberFormat="1" applyFont="1" applyFill="1" applyBorder="1" applyAlignment="1" applyProtection="1">
      <alignment horizontal="left" vertical="center" wrapText="1"/>
      <protection locked="0"/>
    </xf>
    <xf numFmtId="4" fontId="21" fillId="0" borderId="8" xfId="11" applyNumberFormat="1" applyFont="1" applyFill="1" applyBorder="1" applyAlignment="1" applyProtection="1">
      <alignment vertical="center" wrapText="1"/>
      <protection locked="0"/>
    </xf>
    <xf numFmtId="165" fontId="21" fillId="0" borderId="8" xfId="9" applyNumberFormat="1" applyFont="1" applyFill="1" applyBorder="1" applyAlignment="1" applyProtection="1">
      <alignment horizontal="center" vertical="center"/>
      <protection locked="0"/>
    </xf>
    <xf numFmtId="0" fontId="16" fillId="0" borderId="6" xfId="26" applyFill="1" applyBorder="1" applyAlignment="1" applyProtection="1">
      <alignment horizontal="center"/>
      <protection locked="0"/>
    </xf>
    <xf numFmtId="4" fontId="23" fillId="0" borderId="6" xfId="9" applyNumberFormat="1" applyFont="1" applyFill="1" applyBorder="1" applyAlignment="1" applyProtection="1">
      <alignment horizontal="center" vertical="center" wrapText="1"/>
      <protection locked="0"/>
    </xf>
    <xf numFmtId="0" fontId="16" fillId="0" borderId="6" xfId="26" applyFill="1" applyBorder="1" applyProtection="1">
      <protection locked="0"/>
    </xf>
    <xf numFmtId="0" fontId="16" fillId="0" borderId="0" xfId="26"/>
    <xf numFmtId="0" fontId="30" fillId="5" borderId="0" xfId="26" applyFont="1" applyFill="1" applyAlignment="1">
      <alignment horizontal="left" vertical="center"/>
    </xf>
    <xf numFmtId="0" fontId="51" fillId="0" borderId="27" xfId="26" applyFont="1" applyFill="1" applyBorder="1" applyAlignment="1">
      <alignment vertical="center"/>
    </xf>
    <xf numFmtId="0" fontId="16" fillId="0" borderId="28" xfId="26" applyFill="1" applyBorder="1"/>
    <xf numFmtId="0" fontId="51" fillId="0" borderId="30" xfId="26" applyFont="1" applyFill="1" applyBorder="1" applyAlignment="1">
      <alignment vertical="center"/>
    </xf>
    <xf numFmtId="0" fontId="16" fillId="0" borderId="31" xfId="26" applyFill="1" applyBorder="1"/>
    <xf numFmtId="0" fontId="38" fillId="19" borderId="9" xfId="9" applyFont="1" applyFill="1" applyBorder="1" applyAlignment="1">
      <alignment horizontal="center" vertical="center" wrapText="1"/>
    </xf>
    <xf numFmtId="0" fontId="38" fillId="19" borderId="26" xfId="9" applyFont="1" applyFill="1" applyBorder="1" applyAlignment="1">
      <alignment horizontal="center" vertical="center"/>
    </xf>
    <xf numFmtId="0" fontId="53" fillId="0" borderId="14" xfId="9" applyFont="1" applyFill="1" applyBorder="1"/>
    <xf numFmtId="0" fontId="2" fillId="0" borderId="14" xfId="9" applyFill="1" applyBorder="1" applyProtection="1">
      <protection locked="0"/>
    </xf>
    <xf numFmtId="0" fontId="2" fillId="0" borderId="15" xfId="9" applyFill="1" applyBorder="1" applyProtection="1">
      <protection locked="0"/>
    </xf>
    <xf numFmtId="0" fontId="53" fillId="0" borderId="15" xfId="9" applyFont="1" applyFill="1" applyBorder="1"/>
    <xf numFmtId="0" fontId="18" fillId="0" borderId="6" xfId="9" applyFont="1" applyFill="1" applyBorder="1"/>
    <xf numFmtId="167" fontId="20" fillId="11" borderId="24" xfId="11" quotePrefix="1" applyNumberFormat="1" applyFont="1" applyFill="1" applyBorder="1" applyAlignment="1">
      <alignment vertical="center"/>
    </xf>
    <xf numFmtId="0" fontId="34" fillId="5" borderId="0" xfId="26" applyFont="1" applyFill="1"/>
    <xf numFmtId="0" fontId="0" fillId="5" borderId="33" xfId="0" applyFill="1" applyBorder="1" applyProtection="1">
      <protection locked="0"/>
    </xf>
    <xf numFmtId="0" fontId="0" fillId="5" borderId="0" xfId="0" applyFill="1" applyBorder="1" applyProtection="1">
      <protection locked="0"/>
    </xf>
    <xf numFmtId="0" fontId="55" fillId="5" borderId="0" xfId="0" applyFont="1" applyFill="1"/>
    <xf numFmtId="0" fontId="57" fillId="5" borderId="0" xfId="0" applyFont="1" applyFill="1" applyAlignment="1">
      <alignment horizontal="left"/>
    </xf>
    <xf numFmtId="0" fontId="47" fillId="5" borderId="0" xfId="5" applyFont="1" applyFill="1" applyBorder="1" applyAlignment="1">
      <alignment horizontal="left" vertical="center" indent="2"/>
    </xf>
    <xf numFmtId="0" fontId="56" fillId="5" borderId="0" xfId="0" applyFont="1" applyFill="1"/>
    <xf numFmtId="0" fontId="59" fillId="5" borderId="0" xfId="5" applyFont="1" applyFill="1" applyBorder="1" applyAlignment="1">
      <alignment horizontal="left" vertical="center" indent="1"/>
    </xf>
    <xf numFmtId="0" fontId="60" fillId="5" borderId="0" xfId="0" applyFont="1" applyFill="1" applyAlignment="1">
      <alignment horizontal="left" vertical="center"/>
    </xf>
    <xf numFmtId="0" fontId="61" fillId="5" borderId="0" xfId="0" applyFont="1" applyFill="1"/>
    <xf numFmtId="0" fontId="62" fillId="5" borderId="0" xfId="0" applyFont="1" applyFill="1" applyAlignment="1">
      <alignment horizontal="left" vertical="center"/>
    </xf>
    <xf numFmtId="0" fontId="41" fillId="13" borderId="0" xfId="0" applyFont="1" applyFill="1"/>
    <xf numFmtId="0" fontId="63" fillId="5" borderId="0" xfId="0" applyFont="1" applyFill="1"/>
    <xf numFmtId="0" fontId="41" fillId="6" borderId="0" xfId="0" applyFont="1" applyFill="1"/>
    <xf numFmtId="0" fontId="64" fillId="5" borderId="0" xfId="0" applyFont="1" applyFill="1" applyAlignment="1">
      <alignment horizontal="left"/>
    </xf>
    <xf numFmtId="0" fontId="65" fillId="5" borderId="0" xfId="5" applyFont="1" applyFill="1" applyBorder="1" applyAlignment="1">
      <alignment horizontal="left" vertical="center" indent="2"/>
    </xf>
    <xf numFmtId="0" fontId="66" fillId="5" borderId="0" xfId="0" applyFont="1" applyFill="1"/>
    <xf numFmtId="0" fontId="67" fillId="5" borderId="0" xfId="0" applyFont="1" applyFill="1" applyAlignment="1">
      <alignment horizontal="right"/>
    </xf>
    <xf numFmtId="0" fontId="68" fillId="5" borderId="0" xfId="0" applyFont="1" applyFill="1" applyAlignment="1">
      <alignment horizontal="right"/>
    </xf>
    <xf numFmtId="0" fontId="69" fillId="5" borderId="0" xfId="0" applyFont="1" applyFill="1" applyAlignment="1">
      <alignment horizontal="left"/>
    </xf>
    <xf numFmtId="0" fontId="57" fillId="5" borderId="0" xfId="0" applyFont="1" applyFill="1"/>
    <xf numFmtId="0" fontId="51" fillId="5" borderId="20" xfId="0" applyFont="1" applyFill="1" applyBorder="1" applyAlignment="1">
      <alignment vertical="center"/>
    </xf>
    <xf numFmtId="0" fontId="0" fillId="5" borderId="3" xfId="0" applyFont="1" applyFill="1" applyBorder="1"/>
    <xf numFmtId="0" fontId="51" fillId="5" borderId="27" xfId="0" applyFont="1" applyFill="1" applyBorder="1" applyAlignment="1">
      <alignment vertical="center"/>
    </xf>
    <xf numFmtId="0" fontId="51" fillId="5" borderId="30" xfId="0" applyFont="1" applyFill="1" applyBorder="1" applyAlignment="1">
      <alignment vertical="center"/>
    </xf>
    <xf numFmtId="0" fontId="8" fillId="5" borderId="23" xfId="0" applyFont="1" applyFill="1" applyBorder="1" applyAlignment="1" applyProtection="1">
      <alignment horizontal="center" vertical="center" wrapText="1"/>
      <protection locked="0"/>
    </xf>
    <xf numFmtId="0" fontId="8" fillId="5" borderId="24" xfId="0" applyFont="1" applyFill="1" applyBorder="1" applyAlignment="1" applyProtection="1">
      <alignment horizontal="center" vertical="center" wrapText="1"/>
      <protection locked="0"/>
    </xf>
    <xf numFmtId="167" fontId="33" fillId="6" borderId="7" xfId="0" applyNumberFormat="1" applyFont="1" applyFill="1" applyBorder="1" applyAlignment="1" applyProtection="1">
      <alignment horizontal="center"/>
      <protection locked="0"/>
    </xf>
    <xf numFmtId="167" fontId="33" fillId="6" borderId="24" xfId="0" applyNumberFormat="1" applyFont="1" applyFill="1" applyBorder="1" applyAlignment="1" applyProtection="1">
      <alignment horizontal="center"/>
      <protection locked="0"/>
    </xf>
    <xf numFmtId="0" fontId="48" fillId="10" borderId="35" xfId="0" applyFont="1" applyFill="1" applyBorder="1" applyAlignment="1" applyProtection="1">
      <alignment horizontal="left" vertical="center" wrapText="1"/>
      <protection locked="0"/>
    </xf>
    <xf numFmtId="0" fontId="48" fillId="10" borderId="36" xfId="0" applyFont="1" applyFill="1" applyBorder="1" applyAlignment="1" applyProtection="1">
      <alignment horizontal="left" vertical="center" wrapText="1"/>
      <protection locked="0"/>
    </xf>
    <xf numFmtId="0" fontId="48" fillId="10" borderId="37" xfId="0" applyFont="1" applyFill="1" applyBorder="1" applyAlignment="1" applyProtection="1">
      <alignment horizontal="left" vertical="center" wrapText="1"/>
      <protection locked="0"/>
    </xf>
    <xf numFmtId="0" fontId="48" fillId="10" borderId="38" xfId="0" applyFont="1" applyFill="1" applyBorder="1" applyAlignment="1" applyProtection="1">
      <alignment horizontal="left" vertical="center" wrapText="1"/>
      <protection locked="0"/>
    </xf>
    <xf numFmtId="0" fontId="48" fillId="10" borderId="39" xfId="0" applyFont="1" applyFill="1" applyBorder="1" applyAlignment="1" applyProtection="1">
      <alignment horizontal="left" vertical="center" wrapText="1"/>
      <protection locked="0"/>
    </xf>
    <xf numFmtId="0" fontId="48" fillId="10" borderId="40" xfId="0" applyFont="1" applyFill="1" applyBorder="1" applyAlignment="1" applyProtection="1">
      <alignment horizontal="left" vertical="center" wrapText="1"/>
      <protection locked="0"/>
    </xf>
    <xf numFmtId="44" fontId="23" fillId="5" borderId="23" xfId="9" applyNumberFormat="1" applyFont="1" applyFill="1" applyBorder="1" applyAlignment="1">
      <alignment horizontal="center" vertical="center"/>
    </xf>
    <xf numFmtId="0" fontId="28" fillId="5" borderId="7" xfId="0" applyFont="1" applyFill="1" applyBorder="1" applyAlignment="1">
      <alignment horizontal="center" vertical="center"/>
    </xf>
    <xf numFmtId="0" fontId="28" fillId="5" borderId="24" xfId="0" applyFont="1" applyFill="1" applyBorder="1" applyAlignment="1">
      <alignment horizontal="center" vertical="center"/>
    </xf>
    <xf numFmtId="0" fontId="19" fillId="5" borderId="23" xfId="0" applyFont="1" applyFill="1" applyBorder="1" applyAlignment="1">
      <alignment horizontal="center"/>
    </xf>
    <xf numFmtId="0" fontId="19" fillId="5" borderId="7" xfId="0" applyFont="1" applyFill="1" applyBorder="1" applyAlignment="1">
      <alignment horizontal="center"/>
    </xf>
    <xf numFmtId="0" fontId="19" fillId="5" borderId="24" xfId="0" applyFont="1" applyFill="1" applyBorder="1" applyAlignment="1">
      <alignment horizontal="center"/>
    </xf>
    <xf numFmtId="0" fontId="19" fillId="5" borderId="23" xfId="9" applyFont="1" applyFill="1" applyBorder="1" applyAlignment="1">
      <alignment horizontal="center" vertical="center" wrapText="1"/>
    </xf>
    <xf numFmtId="0" fontId="0" fillId="5" borderId="7" xfId="0" applyFill="1" applyBorder="1" applyAlignment="1">
      <alignment horizontal="center" vertical="center" wrapText="1"/>
    </xf>
    <xf numFmtId="0" fontId="0" fillId="5" borderId="24" xfId="0" applyFill="1" applyBorder="1" applyAlignment="1">
      <alignment horizontal="center" vertical="center" wrapText="1"/>
    </xf>
    <xf numFmtId="167" fontId="33" fillId="13" borderId="3" xfId="0" applyNumberFormat="1" applyFont="1" applyFill="1" applyBorder="1" applyAlignment="1">
      <alignment horizontal="center"/>
    </xf>
    <xf numFmtId="167" fontId="33" fillId="13" borderId="21" xfId="0" applyNumberFormat="1" applyFont="1" applyFill="1" applyBorder="1" applyAlignment="1">
      <alignment horizontal="center"/>
    </xf>
    <xf numFmtId="167" fontId="33" fillId="13" borderId="28" xfId="0" applyNumberFormat="1" applyFont="1" applyFill="1" applyBorder="1" applyAlignment="1">
      <alignment horizontal="center"/>
    </xf>
    <xf numFmtId="167" fontId="33" fillId="13" borderId="29" xfId="0" applyNumberFormat="1" applyFont="1" applyFill="1" applyBorder="1" applyAlignment="1">
      <alignment horizontal="center"/>
    </xf>
    <xf numFmtId="167" fontId="33" fillId="13" borderId="31" xfId="0" applyNumberFormat="1" applyFont="1" applyFill="1" applyBorder="1" applyAlignment="1">
      <alignment horizontal="center"/>
    </xf>
    <xf numFmtId="167" fontId="33" fillId="13" borderId="32" xfId="0" applyNumberFormat="1" applyFont="1" applyFill="1" applyBorder="1" applyAlignment="1">
      <alignment horizontal="center"/>
    </xf>
    <xf numFmtId="167" fontId="33" fillId="6" borderId="7" xfId="9" applyNumberFormat="1" applyFont="1" applyFill="1" applyBorder="1" applyAlignment="1" applyProtection="1">
      <alignment horizontal="center"/>
      <protection locked="0"/>
    </xf>
    <xf numFmtId="167" fontId="33" fillId="6" borderId="24" xfId="9" applyNumberFormat="1" applyFont="1" applyFill="1" applyBorder="1" applyAlignment="1" applyProtection="1">
      <alignment horizontal="center"/>
      <protection locked="0"/>
    </xf>
    <xf numFmtId="0" fontId="49" fillId="5" borderId="23" xfId="9" applyFont="1" applyFill="1" applyBorder="1" applyAlignment="1" applyProtection="1">
      <alignment horizontal="center" vertical="center" wrapText="1"/>
      <protection locked="0"/>
    </xf>
    <xf numFmtId="0" fontId="49" fillId="5" borderId="24" xfId="9" applyFont="1" applyFill="1" applyBorder="1" applyAlignment="1" applyProtection="1">
      <alignment horizontal="center" vertical="center" wrapText="1"/>
      <protection locked="0"/>
    </xf>
    <xf numFmtId="0" fontId="11" fillId="14" borderId="23" xfId="9" applyFont="1" applyFill="1" applyBorder="1" applyAlignment="1" applyProtection="1">
      <alignment horizontal="center" vertical="center" wrapText="1"/>
      <protection locked="0"/>
    </xf>
    <xf numFmtId="0" fontId="11" fillId="14" borderId="24" xfId="9" applyFont="1" applyFill="1" applyBorder="1" applyAlignment="1" applyProtection="1">
      <alignment horizontal="center" vertical="center" wrapText="1"/>
      <protection locked="0"/>
    </xf>
    <xf numFmtId="0" fontId="28" fillId="5" borderId="7" xfId="26" applyFont="1" applyFill="1" applyBorder="1" applyAlignment="1">
      <alignment horizontal="center" vertical="center"/>
    </xf>
    <xf numFmtId="0" fontId="28" fillId="5" borderId="24" xfId="26" applyFont="1" applyFill="1" applyBorder="1" applyAlignment="1">
      <alignment horizontal="center" vertical="center"/>
    </xf>
    <xf numFmtId="0" fontId="16" fillId="5" borderId="7" xfId="26" applyFill="1" applyBorder="1" applyAlignment="1">
      <alignment horizontal="center" vertical="center" wrapText="1"/>
    </xf>
    <xf numFmtId="0" fontId="16" fillId="5" borderId="24" xfId="26" applyFill="1" applyBorder="1" applyAlignment="1">
      <alignment horizontal="center" vertical="center" wrapText="1"/>
    </xf>
    <xf numFmtId="0" fontId="19" fillId="5" borderId="23" xfId="26" applyFont="1" applyFill="1" applyBorder="1" applyAlignment="1">
      <alignment horizontal="center"/>
    </xf>
    <xf numFmtId="0" fontId="19" fillId="5" borderId="7" xfId="26" applyFont="1" applyFill="1" applyBorder="1" applyAlignment="1">
      <alignment horizontal="center"/>
    </xf>
    <xf numFmtId="0" fontId="19" fillId="5" borderId="24" xfId="26" applyFont="1" applyFill="1" applyBorder="1" applyAlignment="1">
      <alignment horizontal="center"/>
    </xf>
    <xf numFmtId="167" fontId="33" fillId="17" borderId="3" xfId="26" applyNumberFormat="1" applyFont="1" applyFill="1" applyBorder="1" applyAlignment="1">
      <alignment horizontal="center"/>
    </xf>
    <xf numFmtId="167" fontId="33" fillId="17" borderId="21" xfId="26" applyNumberFormat="1" applyFont="1" applyFill="1" applyBorder="1" applyAlignment="1">
      <alignment horizontal="center"/>
    </xf>
    <xf numFmtId="167" fontId="33" fillId="7" borderId="28" xfId="26" applyNumberFormat="1" applyFont="1" applyFill="1" applyBorder="1" applyAlignment="1">
      <alignment horizontal="center"/>
    </xf>
    <xf numFmtId="167" fontId="33" fillId="7" borderId="29" xfId="26" applyNumberFormat="1" applyFont="1" applyFill="1" applyBorder="1" applyAlignment="1">
      <alignment horizontal="center"/>
    </xf>
    <xf numFmtId="167" fontId="33" fillId="7" borderId="31" xfId="26" applyNumberFormat="1" applyFont="1" applyFill="1" applyBorder="1" applyAlignment="1">
      <alignment horizontal="center"/>
    </xf>
    <xf numFmtId="167" fontId="33" fillId="7" borderId="32" xfId="26" applyNumberFormat="1" applyFont="1" applyFill="1" applyBorder="1" applyAlignment="1">
      <alignment horizontal="center"/>
    </xf>
  </cellXfs>
  <cellStyles count="27">
    <cellStyle name="à saisir" xfId="1"/>
    <cellStyle name="Champs-saisie" xfId="2"/>
    <cellStyle name="Champs-saisie-sans_bordure" xfId="3"/>
    <cellStyle name="Commentaire" xfId="4"/>
    <cellStyle name="Lien hypertexte" xfId="5" builtinId="8"/>
    <cellStyle name="Milliers 2" xfId="6"/>
    <cellStyle name="Milliers 2 2" xfId="20"/>
    <cellStyle name="Milliers 3" xfId="16"/>
    <cellStyle name="Milliers 3 2" xfId="22"/>
    <cellStyle name="Monétaire 2" xfId="7"/>
    <cellStyle name="Monétaire 2 2" xfId="18"/>
    <cellStyle name="Monétaire 2 2 2" xfId="24"/>
    <cellStyle name="Monétaire 2 3" xfId="21"/>
    <cellStyle name="Monétaire 3" xfId="17"/>
    <cellStyle name="Monétaire 3 2" xfId="23"/>
    <cellStyle name="Normal" xfId="0" builtinId="0"/>
    <cellStyle name="Normal 2" xfId="8"/>
    <cellStyle name="Normal 2 2" xfId="9"/>
    <cellStyle name="Normal 2 3" xfId="26"/>
    <cellStyle name="Normal 2_Récapitulatif SI" xfId="10"/>
    <cellStyle name="Normal 3" xfId="11"/>
    <cellStyle name="Normal 4" xfId="19"/>
    <cellStyle name="Normal 4 2" xfId="25"/>
    <cellStyle name="Pourcentage 2" xfId="12"/>
    <cellStyle name="protégé" xfId="13"/>
    <cellStyle name="Saisie obligatoire" xfId="14"/>
    <cellStyle name="TableStyleLight1" xfId="1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EF1E6"/>
      <color rgb="FFFFFBF7"/>
      <color rgb="FFE6E6E6"/>
      <color rgb="FF36609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ctrlProps/ctrlProp1.xml><?xml version="1.0" encoding="utf-8"?>
<formControlPr xmlns="http://schemas.microsoft.com/office/spreadsheetml/2009/9/main" objectType="Button" lockText="1"/>
</file>

<file path=xl/ctrlProps/ctrlProp2.xml><?xml version="1.0" encoding="utf-8"?>
<formControlPr xmlns="http://schemas.microsoft.com/office/spreadsheetml/2009/9/main" objectType="Button" lockText="1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655320</xdr:colOff>
      <xdr:row>38</xdr:row>
      <xdr:rowOff>137160</xdr:rowOff>
    </xdr:from>
    <xdr:to>
      <xdr:col>14</xdr:col>
      <xdr:colOff>129567</xdr:colOff>
      <xdr:row>87</xdr:row>
      <xdr:rowOff>42707</xdr:rowOff>
    </xdr:to>
    <xdr:pic>
      <xdr:nvPicPr>
        <xdr:cNvPr id="2" name="Image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754380" y="7703820"/>
          <a:ext cx="15019047" cy="886666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0</xdr:colOff>
          <xdr:row>12</xdr:row>
          <xdr:rowOff>15240</xdr:rowOff>
        </xdr:from>
        <xdr:to>
          <xdr:col>3</xdr:col>
          <xdr:colOff>0</xdr:colOff>
          <xdr:row>14</xdr:row>
          <xdr:rowOff>38100</xdr:rowOff>
        </xdr:to>
        <xdr:sp macro="" textlink="">
          <xdr:nvSpPr>
            <xdr:cNvPr id="8202" name="Button 10" hidden="1">
              <a:extLst>
                <a:ext uri="{63B3BB69-23CF-44E3-9099-C40C66FF867C}">
                  <a14:compatExt spid="_x0000_s8202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400" b="1" i="0" u="none" strike="noStrike" baseline="0">
                  <a:solidFill>
                    <a:srgbClr val="000000"/>
                  </a:solidFill>
                  <a:latin typeface="Calibri"/>
                  <a:ea typeface="Calibri"/>
                  <a:cs typeface="Calibri"/>
                </a:rPr>
                <a:t>IMPORTER ONGLETS INSTRUCTION</a:t>
              </a:r>
            </a:p>
          </xdr:txBody>
        </xdr:sp>
        <xdr:clientData fPrintsWithSheet="0"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2</xdr:col>
          <xdr:colOff>15240</xdr:colOff>
          <xdr:row>18</xdr:row>
          <xdr:rowOff>7620</xdr:rowOff>
        </xdr:from>
        <xdr:to>
          <xdr:col>3</xdr:col>
          <xdr:colOff>30480</xdr:colOff>
          <xdr:row>20</xdr:row>
          <xdr:rowOff>38100</xdr:rowOff>
        </xdr:to>
        <xdr:sp macro="" textlink="">
          <xdr:nvSpPr>
            <xdr:cNvPr id="8204" name="Button 12" hidden="1">
              <a:extLst>
                <a:ext uri="{63B3BB69-23CF-44E3-9099-C40C66FF867C}">
                  <a14:compatExt spid="_x0000_s8204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  <xdr:txBody>
            <a:bodyPr vertOverflow="clip" wrap="square" lIns="36576" tIns="36576" rIns="36576" bIns="36576" anchor="ctr" upright="1"/>
            <a:lstStyle/>
            <a:p>
              <a:pPr algn="ctr" rtl="0">
                <a:defRPr sz="1000"/>
              </a:pPr>
              <a:r>
                <a:rPr lang="fr-FR" sz="1400" b="1" i="0" u="none" strike="noStrike" baseline="0">
                  <a:solidFill>
                    <a:srgbClr val="993300"/>
                  </a:solidFill>
                  <a:latin typeface="Calibri"/>
                  <a:ea typeface="Calibri"/>
                  <a:cs typeface="Calibri"/>
                </a:rPr>
                <a:t>IMPORTER DONNEES DEMANDE</a:t>
              </a:r>
            </a:p>
          </xdr:txBody>
        </xdr:sp>
        <xdr:clientData fPrintsWithSheet="0"/>
      </xdr:twoCellAnchor>
    </mc:Choice>
    <mc:Fallback/>
  </mc:AlternateContent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Q:\DIREPS\DIREPS-SAT\SIC\PS%20RRN\2_Formulaire_demande_aide\VERSION_V1.0_DIFFUSEE_151009\FOR_PSRRN_DEMANDE_ANNEXE_VF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nnexe 1. PARTENARIAT"/>
      <sheetName val="Annexe 2. DEPENSES_PREV."/>
      <sheetName val="Annexe 3. RESSOURCES_PREV."/>
      <sheetName val="Contrôles"/>
      <sheetName val="Annexe 4. PIECES_JUSTIFICATIVES"/>
      <sheetName val="BASE DE DONNEES"/>
      <sheetName val="Annexe_1__PARTENARIAT"/>
      <sheetName val="Annexe_2__DEPENSES_PREV_"/>
      <sheetName val="Annexe_3__RESSOURCES_PREV_"/>
      <sheetName val="Annexe_4__PIECES_JUSTIFICATIVES"/>
      <sheetName val="BASE_DE_DONNEES"/>
    </sheetNames>
    <sheetDataSet>
      <sheetData sheetId="0"/>
      <sheetData sheetId="1"/>
      <sheetData sheetId="2"/>
      <sheetData sheetId="3"/>
      <sheetData sheetId="4"/>
      <sheetData sheetId="5" refreshError="1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Thème Office">
  <a:themeElements>
    <a:clrScheme name="Bureau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Bureau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Bureau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7.bin"/><Relationship Id="rId5" Type="http://schemas.openxmlformats.org/officeDocument/2006/relationships/ctrlProp" Target="../ctrlProps/ctrlProp2.xml"/><Relationship Id="rId4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">
    <pageSetUpPr fitToPage="1"/>
  </sheetPr>
  <dimension ref="A1:Q92"/>
  <sheetViews>
    <sheetView tabSelected="1" workbookViewId="0">
      <selection activeCell="I8" sqref="I8"/>
    </sheetView>
  </sheetViews>
  <sheetFormatPr baseColWidth="10" defaultColWidth="11.44140625" defaultRowHeight="14.4" x14ac:dyDescent="0.3"/>
  <cols>
    <col min="2" max="2" width="20.6640625" customWidth="1"/>
  </cols>
  <sheetData>
    <row r="1" spans="1:17" ht="30" x14ac:dyDescent="0.3">
      <c r="A1" s="61" t="s">
        <v>0</v>
      </c>
      <c r="B1" s="1"/>
      <c r="C1" s="2"/>
      <c r="D1" s="2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</row>
    <row r="2" spans="1:17" ht="17.399999999999999" x14ac:dyDescent="0.3">
      <c r="A2" s="62" t="s">
        <v>1</v>
      </c>
      <c r="B2" s="5"/>
      <c r="C2" s="2"/>
      <c r="D2" s="2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</row>
    <row r="3" spans="1:17" ht="17.399999999999999" x14ac:dyDescent="0.3">
      <c r="A3" s="4"/>
      <c r="B3" s="5"/>
      <c r="C3" s="2"/>
      <c r="D3" s="2"/>
      <c r="E3" s="2"/>
      <c r="F3" s="2"/>
      <c r="G3" s="2"/>
      <c r="H3" s="2"/>
      <c r="I3" s="3"/>
      <c r="J3" s="3"/>
      <c r="K3" s="3"/>
      <c r="L3" s="3"/>
      <c r="M3" s="3"/>
      <c r="N3" s="3"/>
      <c r="O3" s="3"/>
      <c r="P3" s="3"/>
      <c r="Q3" s="3"/>
    </row>
    <row r="4" spans="1:17" ht="17.399999999999999" x14ac:dyDescent="0.3">
      <c r="A4" s="3"/>
      <c r="B4" s="194" t="s">
        <v>2</v>
      </c>
      <c r="C4" s="6"/>
      <c r="D4" s="2"/>
      <c r="E4" s="7"/>
      <c r="F4" s="7"/>
      <c r="G4" s="7"/>
      <c r="H4" s="7"/>
      <c r="I4" s="3"/>
      <c r="J4" s="3"/>
      <c r="K4" s="3"/>
      <c r="L4" s="3"/>
      <c r="M4" s="3"/>
      <c r="N4" s="3"/>
      <c r="O4" s="3"/>
      <c r="P4" s="3"/>
      <c r="Q4" s="3"/>
    </row>
    <row r="5" spans="1:17" x14ac:dyDescent="0.3">
      <c r="A5" s="3"/>
      <c r="B5" s="8"/>
      <c r="C5" s="2"/>
      <c r="D5" s="2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</row>
    <row r="6" spans="1:17" x14ac:dyDescent="0.3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</row>
    <row r="7" spans="1:17" ht="21" x14ac:dyDescent="0.35">
      <c r="A7" s="3"/>
      <c r="B7" s="191" t="s">
        <v>3</v>
      </c>
      <c r="C7" s="188" t="s">
        <v>4</v>
      </c>
      <c r="D7" s="189"/>
      <c r="E7" s="189"/>
      <c r="F7" s="10"/>
      <c r="G7" s="10"/>
      <c r="H7" s="3"/>
      <c r="I7" s="3"/>
      <c r="J7" s="3"/>
      <c r="K7" s="3"/>
      <c r="L7" s="3"/>
      <c r="M7" s="3"/>
      <c r="N7" s="3"/>
      <c r="O7" s="3"/>
      <c r="P7" s="3"/>
      <c r="Q7" s="3"/>
    </row>
    <row r="8" spans="1:17" ht="21" x14ac:dyDescent="0.35">
      <c r="A8" s="3"/>
      <c r="B8" s="191" t="s">
        <v>5</v>
      </c>
      <c r="C8" s="188" t="s">
        <v>6</v>
      </c>
      <c r="D8" s="189"/>
      <c r="E8" s="189"/>
      <c r="F8" s="10"/>
      <c r="G8" s="10"/>
      <c r="H8" s="3"/>
      <c r="I8" s="3"/>
      <c r="J8" s="3"/>
      <c r="K8" s="3"/>
      <c r="L8" s="3"/>
      <c r="M8" s="3"/>
      <c r="N8" s="3"/>
      <c r="O8" s="3"/>
      <c r="P8" s="3"/>
      <c r="Q8" s="3"/>
    </row>
    <row r="9" spans="1:17" ht="21" x14ac:dyDescent="0.35">
      <c r="A9" s="3"/>
      <c r="B9" s="191" t="s">
        <v>7</v>
      </c>
      <c r="C9" s="188" t="s">
        <v>8</v>
      </c>
      <c r="D9" s="189"/>
      <c r="E9" s="189"/>
      <c r="F9" s="10"/>
      <c r="G9" s="10"/>
      <c r="H9" s="3"/>
      <c r="I9" s="3"/>
      <c r="J9" s="3"/>
      <c r="K9" s="3"/>
      <c r="L9" s="3"/>
      <c r="M9" s="3"/>
      <c r="N9" s="3"/>
      <c r="O9" s="3"/>
      <c r="P9" s="3"/>
      <c r="Q9" s="3"/>
    </row>
    <row r="10" spans="1:17" ht="21" x14ac:dyDescent="0.35">
      <c r="A10" s="3"/>
      <c r="B10" s="192"/>
      <c r="C10" s="193"/>
      <c r="D10" s="189"/>
      <c r="E10" s="189"/>
      <c r="F10" s="10"/>
      <c r="G10" s="10"/>
      <c r="H10" s="3"/>
      <c r="I10" s="3"/>
      <c r="J10" s="3"/>
      <c r="K10" s="3"/>
      <c r="L10" s="3"/>
      <c r="M10" s="3"/>
      <c r="N10" s="3"/>
      <c r="O10" s="3"/>
      <c r="P10" s="3"/>
      <c r="Q10" s="3"/>
    </row>
    <row r="11" spans="1:17" ht="15.6" x14ac:dyDescent="0.3">
      <c r="A11" s="3"/>
      <c r="B11" s="21"/>
      <c r="C11" s="22"/>
      <c r="D11" s="10"/>
      <c r="E11" s="10"/>
      <c r="F11" s="10"/>
      <c r="G11" s="10"/>
      <c r="H11" s="3"/>
      <c r="I11" s="3"/>
      <c r="J11" s="3"/>
      <c r="K11" s="3"/>
      <c r="L11" s="3"/>
      <c r="M11" s="3"/>
      <c r="N11" s="3"/>
      <c r="O11" s="3"/>
      <c r="P11" s="3"/>
      <c r="Q11" s="3"/>
    </row>
    <row r="12" spans="1:17" ht="15.6" x14ac:dyDescent="0.3">
      <c r="A12" s="3"/>
      <c r="B12" s="20"/>
      <c r="C12" s="11"/>
      <c r="D12" s="10"/>
      <c r="E12" s="10"/>
      <c r="F12" s="10"/>
      <c r="G12" s="10"/>
      <c r="H12" s="3"/>
      <c r="I12" s="3"/>
      <c r="J12" s="3"/>
      <c r="K12" s="3"/>
      <c r="L12" s="3"/>
      <c r="M12" s="3"/>
      <c r="N12" s="3"/>
      <c r="O12" s="3"/>
      <c r="P12" s="3"/>
      <c r="Q12" s="3"/>
    </row>
    <row r="13" spans="1:17" ht="15.6" x14ac:dyDescent="0.3">
      <c r="A13" s="3"/>
      <c r="B13" s="16"/>
      <c r="C13" s="9"/>
      <c r="D13" s="10"/>
      <c r="E13" s="10"/>
      <c r="F13" s="10"/>
      <c r="G13" s="10"/>
      <c r="H13" s="3"/>
      <c r="I13" s="10"/>
      <c r="J13" s="3"/>
      <c r="K13" s="3"/>
      <c r="L13" s="3"/>
      <c r="M13" s="3"/>
      <c r="N13" s="3"/>
      <c r="O13" s="3"/>
      <c r="P13" s="3"/>
      <c r="Q13" s="3"/>
    </row>
    <row r="14" spans="1:17" ht="17.399999999999999" x14ac:dyDescent="0.3">
      <c r="A14" s="3"/>
      <c r="B14" s="177" t="s">
        <v>108</v>
      </c>
      <c r="C14" s="178"/>
      <c r="D14" s="179"/>
      <c r="E14" s="179"/>
      <c r="F14" s="179"/>
      <c r="G14" s="10"/>
      <c r="H14" s="3"/>
      <c r="I14" s="10"/>
      <c r="J14" s="3"/>
      <c r="K14" s="3"/>
      <c r="L14" s="3"/>
      <c r="M14" s="3"/>
      <c r="N14" s="3"/>
      <c r="O14" s="3"/>
      <c r="P14" s="3"/>
      <c r="Q14" s="3"/>
    </row>
    <row r="15" spans="1:17" ht="18" x14ac:dyDescent="0.35">
      <c r="A15" s="3"/>
      <c r="B15" s="180" t="s">
        <v>109</v>
      </c>
      <c r="C15" s="181"/>
      <c r="D15" s="58"/>
      <c r="E15" s="58"/>
      <c r="F15" s="58"/>
      <c r="G15" s="3"/>
      <c r="H15" s="3"/>
      <c r="I15" s="10"/>
      <c r="J15" s="3"/>
      <c r="K15" s="3"/>
      <c r="L15" s="3"/>
      <c r="M15" s="3"/>
      <c r="N15" s="3"/>
      <c r="O15" s="3"/>
      <c r="P15" s="3"/>
      <c r="Q15" s="3"/>
    </row>
    <row r="16" spans="1:17" ht="18" x14ac:dyDescent="0.35">
      <c r="A16" s="3"/>
      <c r="B16" s="182"/>
      <c r="C16" s="183"/>
      <c r="D16" s="183"/>
      <c r="E16" s="183"/>
      <c r="F16" s="18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</row>
    <row r="17" spans="1:17" ht="18" x14ac:dyDescent="0.35">
      <c r="A17" s="3"/>
      <c r="B17" s="184" t="s">
        <v>9</v>
      </c>
      <c r="C17" s="183"/>
      <c r="D17" s="183"/>
      <c r="E17" s="183"/>
      <c r="F17" s="18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</row>
    <row r="18" spans="1:17" ht="18" x14ac:dyDescent="0.35">
      <c r="A18" s="3"/>
      <c r="B18" s="182" t="s">
        <v>10</v>
      </c>
      <c r="C18" s="58"/>
      <c r="D18" s="58"/>
      <c r="E18" s="58"/>
      <c r="F18" s="58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</row>
    <row r="19" spans="1:17" ht="18" x14ac:dyDescent="0.35">
      <c r="A19" s="3"/>
      <c r="B19" s="182"/>
      <c r="C19" s="58"/>
      <c r="D19" s="58"/>
      <c r="E19" s="58"/>
      <c r="F19" s="58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</row>
    <row r="20" spans="1:17" ht="18" x14ac:dyDescent="0.35">
      <c r="A20" s="3"/>
      <c r="B20" s="58"/>
      <c r="C20" s="58"/>
      <c r="D20" s="58"/>
      <c r="E20" s="58"/>
      <c r="F20" s="58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</row>
    <row r="21" spans="1:17" ht="18" x14ac:dyDescent="0.35">
      <c r="A21" s="3"/>
      <c r="B21" s="178" t="s">
        <v>11</v>
      </c>
      <c r="C21" s="58"/>
      <c r="D21" s="185"/>
      <c r="E21" s="186" t="s">
        <v>12</v>
      </c>
      <c r="F21" s="58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</row>
    <row r="22" spans="1:17" ht="18" x14ac:dyDescent="0.35">
      <c r="A22" s="3"/>
      <c r="B22" s="178"/>
      <c r="C22" s="58"/>
      <c r="D22" s="187"/>
      <c r="E22" s="186" t="s">
        <v>13</v>
      </c>
      <c r="F22" s="58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</row>
    <row r="23" spans="1:17" ht="18" x14ac:dyDescent="0.35">
      <c r="A23" s="3"/>
      <c r="B23" s="58"/>
      <c r="C23" s="58"/>
      <c r="D23" s="58"/>
      <c r="E23" s="58"/>
      <c r="F23" s="58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</row>
    <row r="24" spans="1:17" ht="15.6" x14ac:dyDescent="0.3">
      <c r="A24" s="3"/>
      <c r="B24" s="1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</row>
    <row r="25" spans="1:17" ht="15.6" x14ac:dyDescent="0.3">
      <c r="A25" s="3"/>
      <c r="B25" s="1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</row>
    <row r="26" spans="1:17" x14ac:dyDescent="0.3">
      <c r="A26" s="3"/>
      <c r="B26" s="12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</row>
    <row r="27" spans="1:17" x14ac:dyDescent="0.3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</row>
    <row r="28" spans="1:17" x14ac:dyDescent="0.3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</row>
    <row r="29" spans="1:17" x14ac:dyDescent="0.3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</row>
    <row r="30" spans="1:17" x14ac:dyDescent="0.3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</row>
    <row r="31" spans="1:17" x14ac:dyDescent="0.3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</row>
    <row r="32" spans="1:17" x14ac:dyDescent="0.3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</row>
    <row r="33" spans="1:17" x14ac:dyDescent="0.3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</row>
    <row r="34" spans="1:17" x14ac:dyDescent="0.3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</row>
    <row r="35" spans="1:17" x14ac:dyDescent="0.3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</row>
    <row r="36" spans="1:17" x14ac:dyDescent="0.3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</row>
    <row r="37" spans="1:17" x14ac:dyDescent="0.3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</row>
    <row r="38" spans="1:17" x14ac:dyDescent="0.3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</row>
    <row r="39" spans="1:17" x14ac:dyDescent="0.3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</row>
    <row r="40" spans="1:17" x14ac:dyDescent="0.3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</row>
    <row r="41" spans="1:17" x14ac:dyDescent="0.3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</row>
    <row r="42" spans="1:17" x14ac:dyDescent="0.3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</row>
    <row r="43" spans="1:17" x14ac:dyDescent="0.3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</row>
    <row r="44" spans="1:17" x14ac:dyDescent="0.3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</row>
    <row r="45" spans="1:17" x14ac:dyDescent="0.3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</row>
    <row r="46" spans="1:17" x14ac:dyDescent="0.3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</row>
    <row r="47" spans="1:17" x14ac:dyDescent="0.3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</row>
    <row r="48" spans="1:17" x14ac:dyDescent="0.3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</row>
    <row r="49" spans="1:17" x14ac:dyDescent="0.3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</row>
    <row r="50" spans="1:17" x14ac:dyDescent="0.3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</row>
    <row r="51" spans="1:17" x14ac:dyDescent="0.3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</row>
    <row r="52" spans="1:17" x14ac:dyDescent="0.3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</row>
    <row r="53" spans="1:17" x14ac:dyDescent="0.3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</row>
    <row r="54" spans="1:17" x14ac:dyDescent="0.3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</row>
    <row r="55" spans="1:17" x14ac:dyDescent="0.3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</row>
    <row r="56" spans="1:17" x14ac:dyDescent="0.3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</row>
    <row r="57" spans="1:17" x14ac:dyDescent="0.3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</row>
    <row r="58" spans="1:17" x14ac:dyDescent="0.3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</row>
    <row r="59" spans="1:17" x14ac:dyDescent="0.3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</row>
    <row r="60" spans="1:17" x14ac:dyDescent="0.3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</row>
    <row r="61" spans="1:17" x14ac:dyDescent="0.3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</row>
    <row r="62" spans="1:17" x14ac:dyDescent="0.3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</row>
    <row r="63" spans="1:17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</row>
    <row r="64" spans="1:17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</row>
    <row r="65" spans="1:17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</row>
    <row r="66" spans="1:17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</row>
    <row r="67" spans="1:17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</row>
    <row r="68" spans="1:17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</row>
    <row r="69" spans="1:17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</row>
    <row r="70" spans="1:17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</row>
    <row r="71" spans="1:17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</row>
    <row r="72" spans="1:17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</row>
    <row r="73" spans="1:17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</row>
    <row r="74" spans="1:17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</row>
    <row r="75" spans="1:17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</row>
    <row r="76" spans="1:17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</row>
    <row r="77" spans="1:17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</row>
    <row r="78" spans="1:17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</row>
    <row r="79" spans="1:17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</row>
    <row r="80" spans="1:17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</row>
    <row r="81" spans="1:17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</row>
    <row r="82" spans="1:17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</row>
    <row r="83" spans="1:17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</row>
    <row r="84" spans="1:17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</row>
    <row r="85" spans="1:17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</row>
    <row r="86" spans="1:17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</row>
    <row r="87" spans="1:17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</row>
    <row r="88" spans="1:17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</row>
    <row r="89" spans="1:17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</row>
    <row r="90" spans="1:17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</row>
    <row r="91" spans="1:17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</row>
    <row r="92" spans="1:17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</row>
  </sheetData>
  <pageMargins left="0.7" right="0.7" top="0.75" bottom="0.75" header="0.3" footer="0.3"/>
  <pageSetup paperSize="9" scale="72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"/>
  <dimension ref="A1:O435"/>
  <sheetViews>
    <sheetView workbookViewId="0">
      <selection activeCell="C23" sqref="C23"/>
    </sheetView>
  </sheetViews>
  <sheetFormatPr baseColWidth="10" defaultColWidth="11.5546875" defaultRowHeight="14.4" x14ac:dyDescent="0.3"/>
  <cols>
    <col min="1" max="1" width="1.44140625" style="13" customWidth="1"/>
    <col min="2" max="2" width="31.33203125" style="13" customWidth="1"/>
    <col min="3" max="3" width="22" style="13" customWidth="1"/>
    <col min="4" max="4" width="19.109375" style="13" customWidth="1"/>
    <col min="5" max="5" width="15.33203125" style="13" customWidth="1"/>
    <col min="6" max="6" width="10.5546875" style="13" customWidth="1"/>
    <col min="7" max="7" width="12.44140625" style="13" customWidth="1"/>
    <col min="8" max="8" width="10.109375" style="13" customWidth="1"/>
    <col min="9" max="9" width="18.5546875" style="13" customWidth="1"/>
    <col min="10" max="10" width="25.5546875" style="13" customWidth="1"/>
    <col min="11" max="11" width="11.5546875" style="23"/>
    <col min="12" max="12" width="36.44140625" style="23" customWidth="1"/>
    <col min="13" max="15" width="11.5546875" style="23"/>
    <col min="16" max="16" width="21.109375" style="13" bestFit="1" customWidth="1"/>
    <col min="17" max="16384" width="11.5546875" style="13"/>
  </cols>
  <sheetData>
    <row r="1" spans="1:14" x14ac:dyDescent="0.3">
      <c r="B1"/>
      <c r="C1"/>
      <c r="D1"/>
      <c r="E1"/>
      <c r="F1"/>
      <c r="G1"/>
      <c r="H1"/>
      <c r="I1"/>
      <c r="J1"/>
    </row>
    <row r="2" spans="1:14" ht="30" x14ac:dyDescent="0.5">
      <c r="B2" s="64" t="s">
        <v>14</v>
      </c>
      <c r="C2" s="47"/>
      <c r="D2" s="3"/>
      <c r="E2" s="3"/>
      <c r="F2" s="3"/>
      <c r="G2" s="3"/>
      <c r="H2" s="3"/>
      <c r="I2" s="3"/>
      <c r="J2" s="3"/>
    </row>
    <row r="3" spans="1:14" ht="17.399999999999999" x14ac:dyDescent="0.3">
      <c r="B3" s="62" t="s">
        <v>15</v>
      </c>
      <c r="C3" s="47"/>
      <c r="D3" s="3"/>
      <c r="E3" s="3"/>
      <c r="F3" s="3"/>
      <c r="G3" s="3"/>
      <c r="H3" s="3"/>
      <c r="I3" s="3"/>
      <c r="J3" s="3"/>
    </row>
    <row r="4" spans="1:14" ht="15" thickBot="1" x14ac:dyDescent="0.35">
      <c r="B4" s="47"/>
      <c r="C4" s="47"/>
      <c r="D4" s="3"/>
      <c r="E4" s="3"/>
      <c r="F4" s="3"/>
      <c r="G4" s="3"/>
      <c r="H4" s="3"/>
      <c r="I4" s="3"/>
      <c r="J4" s="3"/>
    </row>
    <row r="5" spans="1:14" ht="18" thickBot="1" x14ac:dyDescent="0.35">
      <c r="B5" s="65" t="s">
        <v>16</v>
      </c>
      <c r="C5" s="201"/>
      <c r="D5" s="201"/>
      <c r="E5" s="201"/>
      <c r="F5" s="201"/>
      <c r="G5" s="201"/>
      <c r="H5" s="201"/>
      <c r="I5" s="202"/>
      <c r="J5" s="23"/>
    </row>
    <row r="6" spans="1:14" ht="18" thickBot="1" x14ac:dyDescent="0.35">
      <c r="B6" s="65" t="s">
        <v>17</v>
      </c>
      <c r="C6" s="201"/>
      <c r="D6" s="201"/>
      <c r="E6" s="201"/>
      <c r="F6" s="201"/>
      <c r="G6" s="201"/>
      <c r="H6" s="201"/>
      <c r="I6" s="202"/>
      <c r="J6" s="23"/>
    </row>
    <row r="7" spans="1:14" ht="15" thickBot="1" x14ac:dyDescent="0.35">
      <c r="B7" s="23"/>
      <c r="C7" s="23"/>
      <c r="D7" s="23"/>
      <c r="E7" s="23"/>
      <c r="F7" s="23"/>
      <c r="G7" s="23"/>
      <c r="H7" s="23"/>
      <c r="I7" s="23"/>
      <c r="J7" s="23"/>
    </row>
    <row r="8" spans="1:14" ht="21.6" customHeight="1" thickBot="1" x14ac:dyDescent="0.35">
      <c r="A8" s="23"/>
      <c r="B8" s="23"/>
      <c r="C8" s="23"/>
      <c r="D8" s="199" t="s">
        <v>18</v>
      </c>
      <c r="E8" s="200"/>
      <c r="F8" s="50" t="s">
        <v>19</v>
      </c>
      <c r="G8" s="24"/>
      <c r="H8" s="24"/>
      <c r="I8" s="24"/>
      <c r="J8" s="23"/>
    </row>
    <row r="9" spans="1:14" ht="18.600000000000001" thickBot="1" x14ac:dyDescent="0.4">
      <c r="A9" s="23"/>
      <c r="B9" s="23"/>
      <c r="C9" s="23"/>
      <c r="D9" s="14" t="s">
        <v>20</v>
      </c>
      <c r="E9" s="27">
        <f>SUM(E12:E400)</f>
        <v>0</v>
      </c>
      <c r="F9" s="23"/>
      <c r="G9" s="23"/>
      <c r="H9" s="23"/>
      <c r="I9" s="23"/>
      <c r="J9" s="23"/>
    </row>
    <row r="10" spans="1:14" ht="15" thickBot="1" x14ac:dyDescent="0.35">
      <c r="A10" s="23"/>
      <c r="B10" s="23"/>
      <c r="C10" s="23"/>
      <c r="D10" s="23"/>
      <c r="E10" s="23"/>
      <c r="F10" s="23"/>
      <c r="G10" s="23"/>
      <c r="H10" s="23"/>
      <c r="I10" s="23"/>
      <c r="J10" s="23"/>
    </row>
    <row r="11" spans="1:14" ht="31.8" thickBot="1" x14ac:dyDescent="0.35">
      <c r="B11" s="66" t="s">
        <v>96</v>
      </c>
      <c r="C11" s="66" t="s">
        <v>22</v>
      </c>
      <c r="D11" s="66" t="s">
        <v>23</v>
      </c>
      <c r="E11" s="66" t="s">
        <v>24</v>
      </c>
      <c r="F11" s="66" t="s">
        <v>25</v>
      </c>
      <c r="G11" s="66" t="s">
        <v>26</v>
      </c>
      <c r="H11" s="66" t="s">
        <v>27</v>
      </c>
      <c r="I11" s="66" t="s">
        <v>28</v>
      </c>
      <c r="J11" s="23"/>
    </row>
    <row r="12" spans="1:14" ht="15.6" customHeight="1" x14ac:dyDescent="0.3">
      <c r="B12" s="28" t="s">
        <v>29</v>
      </c>
      <c r="C12" s="26"/>
      <c r="D12" s="26"/>
      <c r="E12" s="28">
        <f>IFERROR(ANXE_2_DEPENSES_PERS!K27,0)</f>
        <v>0</v>
      </c>
      <c r="F12" s="26"/>
      <c r="G12" s="26"/>
      <c r="H12" s="26"/>
      <c r="I12" s="63"/>
      <c r="J12" s="203" t="s">
        <v>97</v>
      </c>
      <c r="K12" s="204"/>
      <c r="L12" s="204"/>
      <c r="M12" s="205"/>
    </row>
    <row r="13" spans="1:14" ht="14.4" customHeight="1" thickBot="1" x14ac:dyDescent="0.35">
      <c r="B13" s="28" t="s">
        <v>107</v>
      </c>
      <c r="C13" s="26"/>
      <c r="D13" s="26"/>
      <c r="E13" s="29">
        <f>ANXE_2_DEPENSES_PERS!K29</f>
        <v>0</v>
      </c>
      <c r="F13" s="26"/>
      <c r="G13" s="26"/>
      <c r="H13" s="26"/>
      <c r="I13" s="63"/>
      <c r="J13" s="206"/>
      <c r="K13" s="207"/>
      <c r="L13" s="207"/>
      <c r="M13" s="208"/>
      <c r="N13" s="176"/>
    </row>
    <row r="14" spans="1:14" x14ac:dyDescent="0.3">
      <c r="B14" s="26"/>
      <c r="C14" s="26"/>
      <c r="D14" s="26"/>
      <c r="E14" s="49"/>
      <c r="F14" s="49"/>
      <c r="G14" s="49"/>
      <c r="H14" s="49"/>
      <c r="I14" s="26"/>
      <c r="J14" s="175"/>
    </row>
    <row r="15" spans="1:14" x14ac:dyDescent="0.3">
      <c r="B15" s="26"/>
      <c r="C15" s="26"/>
      <c r="D15" s="26"/>
      <c r="E15" s="49"/>
      <c r="F15" s="49"/>
      <c r="G15" s="49"/>
      <c r="H15" s="49"/>
      <c r="I15" s="26"/>
      <c r="J15" s="23"/>
    </row>
    <row r="16" spans="1:14" x14ac:dyDescent="0.3">
      <c r="B16" s="26"/>
      <c r="C16" s="26"/>
      <c r="D16" s="26"/>
      <c r="E16" s="49"/>
      <c r="F16" s="49"/>
      <c r="G16" s="49"/>
      <c r="H16" s="49"/>
      <c r="I16" s="26"/>
      <c r="J16" s="23"/>
    </row>
    <row r="17" spans="2:12" x14ac:dyDescent="0.3">
      <c r="B17" s="26"/>
      <c r="C17" s="26"/>
      <c r="D17" s="26"/>
      <c r="E17" s="49"/>
      <c r="F17" s="49"/>
      <c r="G17" s="49"/>
      <c r="H17" s="49"/>
      <c r="I17" s="26"/>
      <c r="J17" s="23"/>
    </row>
    <row r="18" spans="2:12" x14ac:dyDescent="0.3">
      <c r="B18" s="26"/>
      <c r="C18" s="26"/>
      <c r="D18" s="26"/>
      <c r="E18" s="49"/>
      <c r="F18" s="49"/>
      <c r="G18" s="49"/>
      <c r="H18" s="49"/>
      <c r="I18" s="26"/>
      <c r="J18" s="23"/>
    </row>
    <row r="19" spans="2:12" x14ac:dyDescent="0.3">
      <c r="B19" s="26"/>
      <c r="C19" s="26"/>
      <c r="D19" s="26"/>
      <c r="E19" s="49"/>
      <c r="F19" s="49"/>
      <c r="G19" s="49"/>
      <c r="H19" s="49"/>
      <c r="I19" s="26"/>
      <c r="J19" s="23"/>
    </row>
    <row r="20" spans="2:12" x14ac:dyDescent="0.3">
      <c r="B20" s="26"/>
      <c r="C20" s="26"/>
      <c r="D20" s="26"/>
      <c r="E20" s="49"/>
      <c r="F20" s="49"/>
      <c r="G20" s="49"/>
      <c r="H20" s="49"/>
      <c r="I20" s="26"/>
      <c r="J20" s="23"/>
    </row>
    <row r="21" spans="2:12" x14ac:dyDescent="0.3">
      <c r="B21" s="26"/>
      <c r="C21" s="26"/>
      <c r="D21" s="26"/>
      <c r="E21" s="49"/>
      <c r="F21" s="49"/>
      <c r="G21" s="49"/>
      <c r="H21" s="49"/>
      <c r="I21" s="26"/>
      <c r="J21" s="23"/>
    </row>
    <row r="22" spans="2:12" x14ac:dyDescent="0.3">
      <c r="B22" s="26"/>
      <c r="C22" s="26"/>
      <c r="D22" s="26"/>
      <c r="E22" s="49"/>
      <c r="F22" s="49"/>
      <c r="G22" s="49"/>
      <c r="H22" s="49"/>
      <c r="I22" s="26"/>
      <c r="J22" s="23"/>
    </row>
    <row r="23" spans="2:12" x14ac:dyDescent="0.3">
      <c r="B23" s="26"/>
      <c r="C23" s="26"/>
      <c r="D23" s="26"/>
      <c r="E23" s="49"/>
      <c r="F23" s="49"/>
      <c r="G23" s="49"/>
      <c r="H23" s="49"/>
      <c r="I23" s="26"/>
      <c r="J23" s="23"/>
      <c r="K23" s="91"/>
    </row>
    <row r="24" spans="2:12" x14ac:dyDescent="0.3">
      <c r="B24" s="26"/>
      <c r="C24" s="26"/>
      <c r="D24" s="26"/>
      <c r="E24" s="49"/>
      <c r="F24" s="49"/>
      <c r="G24" s="49"/>
      <c r="H24" s="49"/>
      <c r="I24" s="26"/>
      <c r="J24" s="23"/>
      <c r="L24" s="90"/>
    </row>
    <row r="25" spans="2:12" x14ac:dyDescent="0.3">
      <c r="B25" s="26"/>
      <c r="C25" s="26"/>
      <c r="D25" s="26"/>
      <c r="E25" s="49"/>
      <c r="F25" s="49"/>
      <c r="G25" s="49"/>
      <c r="H25" s="49"/>
      <c r="I25" s="26"/>
      <c r="J25" s="23"/>
    </row>
    <row r="26" spans="2:12" x14ac:dyDescent="0.3">
      <c r="B26" s="26"/>
      <c r="C26" s="26"/>
      <c r="D26" s="26"/>
      <c r="E26" s="49"/>
      <c r="F26" s="49"/>
      <c r="G26" s="49"/>
      <c r="H26" s="49"/>
      <c r="I26" s="26"/>
      <c r="J26" s="23"/>
    </row>
    <row r="27" spans="2:12" x14ac:dyDescent="0.3">
      <c r="B27" s="26"/>
      <c r="C27" s="26"/>
      <c r="D27" s="26"/>
      <c r="E27" s="49"/>
      <c r="F27" s="49"/>
      <c r="G27" s="49"/>
      <c r="H27" s="49"/>
      <c r="I27" s="26"/>
      <c r="J27" s="23"/>
    </row>
    <row r="28" spans="2:12" x14ac:dyDescent="0.3">
      <c r="B28" s="26"/>
      <c r="C28" s="26"/>
      <c r="D28" s="26"/>
      <c r="E28" s="49"/>
      <c r="F28" s="49"/>
      <c r="G28" s="49"/>
      <c r="H28" s="49"/>
      <c r="I28" s="26"/>
      <c r="J28" s="23"/>
    </row>
    <row r="29" spans="2:12" x14ac:dyDescent="0.3">
      <c r="B29" s="26"/>
      <c r="C29" s="26"/>
      <c r="D29" s="26"/>
      <c r="E29" s="49"/>
      <c r="F29" s="49"/>
      <c r="G29" s="49"/>
      <c r="H29" s="49"/>
      <c r="I29" s="26"/>
      <c r="J29" s="23"/>
    </row>
    <row r="30" spans="2:12" x14ac:dyDescent="0.3">
      <c r="B30" s="26"/>
      <c r="C30" s="26"/>
      <c r="D30" s="26"/>
      <c r="E30" s="49"/>
      <c r="F30" s="49"/>
      <c r="G30" s="49"/>
      <c r="H30" s="49"/>
      <c r="I30" s="26"/>
      <c r="J30" s="23"/>
    </row>
    <row r="31" spans="2:12" x14ac:dyDescent="0.3">
      <c r="B31" s="26"/>
      <c r="C31" s="26"/>
      <c r="D31" s="26"/>
      <c r="E31" s="49"/>
      <c r="F31" s="49"/>
      <c r="G31" s="49"/>
      <c r="H31" s="49"/>
      <c r="I31" s="26"/>
      <c r="J31" s="23"/>
    </row>
    <row r="32" spans="2:12" x14ac:dyDescent="0.3">
      <c r="B32" s="26"/>
      <c r="C32" s="26"/>
      <c r="D32" s="26"/>
      <c r="E32" s="49"/>
      <c r="F32" s="49"/>
      <c r="G32" s="49"/>
      <c r="H32" s="49"/>
      <c r="I32" s="26"/>
      <c r="J32" s="23"/>
    </row>
    <row r="33" spans="2:10" x14ac:dyDescent="0.3">
      <c r="B33" s="26"/>
      <c r="C33" s="26"/>
      <c r="D33" s="26"/>
      <c r="E33" s="49"/>
      <c r="F33" s="49"/>
      <c r="G33" s="49"/>
      <c r="H33" s="49"/>
      <c r="I33" s="26"/>
      <c r="J33" s="23"/>
    </row>
    <row r="34" spans="2:10" x14ac:dyDescent="0.3">
      <c r="B34" s="26"/>
      <c r="C34" s="26"/>
      <c r="D34" s="26"/>
      <c r="E34" s="49"/>
      <c r="F34" s="49"/>
      <c r="G34" s="49"/>
      <c r="H34" s="49"/>
      <c r="I34" s="26"/>
      <c r="J34" s="23"/>
    </row>
    <row r="35" spans="2:10" x14ac:dyDescent="0.3">
      <c r="B35" s="26"/>
      <c r="C35" s="26"/>
      <c r="D35" s="26"/>
      <c r="E35" s="49"/>
      <c r="F35" s="49"/>
      <c r="G35" s="49"/>
      <c r="H35" s="49"/>
      <c r="I35" s="26"/>
      <c r="J35" s="23"/>
    </row>
    <row r="36" spans="2:10" x14ac:dyDescent="0.3">
      <c r="B36" s="26"/>
      <c r="C36" s="26"/>
      <c r="D36" s="26"/>
      <c r="E36" s="49"/>
      <c r="F36" s="49"/>
      <c r="G36" s="49"/>
      <c r="H36" s="49"/>
      <c r="I36" s="26"/>
      <c r="J36" s="23"/>
    </row>
    <row r="37" spans="2:10" x14ac:dyDescent="0.3">
      <c r="B37" s="26"/>
      <c r="C37" s="26"/>
      <c r="D37" s="26"/>
      <c r="E37" s="49"/>
      <c r="F37" s="49"/>
      <c r="G37" s="49"/>
      <c r="H37" s="49"/>
      <c r="I37" s="26"/>
      <c r="J37" s="23"/>
    </row>
    <row r="38" spans="2:10" x14ac:dyDescent="0.3">
      <c r="B38" s="26"/>
      <c r="C38" s="26"/>
      <c r="D38" s="26"/>
      <c r="E38" s="49"/>
      <c r="F38" s="49"/>
      <c r="G38" s="49"/>
      <c r="H38" s="49"/>
      <c r="I38" s="26"/>
      <c r="J38" s="23"/>
    </row>
    <row r="39" spans="2:10" x14ac:dyDescent="0.3">
      <c r="B39" s="26"/>
      <c r="C39" s="26"/>
      <c r="D39" s="26"/>
      <c r="E39" s="49"/>
      <c r="F39" s="49"/>
      <c r="G39" s="49"/>
      <c r="H39" s="49"/>
      <c r="I39" s="26"/>
      <c r="J39" s="23"/>
    </row>
    <row r="40" spans="2:10" x14ac:dyDescent="0.3">
      <c r="B40" s="26"/>
      <c r="C40" s="26"/>
      <c r="D40" s="26"/>
      <c r="E40" s="49"/>
      <c r="F40" s="49"/>
      <c r="G40" s="49"/>
      <c r="H40" s="49"/>
      <c r="I40" s="26"/>
      <c r="J40" s="23"/>
    </row>
    <row r="41" spans="2:10" x14ac:dyDescent="0.3">
      <c r="B41" s="26"/>
      <c r="C41" s="26"/>
      <c r="D41" s="26"/>
      <c r="E41" s="49"/>
      <c r="F41" s="49"/>
      <c r="G41" s="49"/>
      <c r="H41" s="49"/>
      <c r="I41" s="26"/>
      <c r="J41" s="23"/>
    </row>
    <row r="42" spans="2:10" x14ac:dyDescent="0.3">
      <c r="B42" s="26"/>
      <c r="C42" s="26"/>
      <c r="D42" s="26"/>
      <c r="E42" s="49"/>
      <c r="F42" s="49"/>
      <c r="G42" s="49"/>
      <c r="H42" s="49"/>
      <c r="I42" s="26"/>
      <c r="J42" s="23"/>
    </row>
    <row r="43" spans="2:10" x14ac:dyDescent="0.3">
      <c r="B43" s="26"/>
      <c r="C43" s="26"/>
      <c r="D43" s="26"/>
      <c r="E43" s="49"/>
      <c r="F43" s="49"/>
      <c r="G43" s="49"/>
      <c r="H43" s="49"/>
      <c r="I43" s="26"/>
      <c r="J43" s="23"/>
    </row>
    <row r="44" spans="2:10" x14ac:dyDescent="0.3">
      <c r="B44" s="26"/>
      <c r="C44" s="26"/>
      <c r="D44" s="26"/>
      <c r="E44" s="49"/>
      <c r="F44" s="49"/>
      <c r="G44" s="49"/>
      <c r="H44" s="49"/>
      <c r="I44" s="26"/>
      <c r="J44" s="23"/>
    </row>
    <row r="45" spans="2:10" x14ac:dyDescent="0.3">
      <c r="B45" s="26"/>
      <c r="C45" s="26"/>
      <c r="D45" s="26"/>
      <c r="E45" s="49"/>
      <c r="F45" s="49"/>
      <c r="G45" s="49"/>
      <c r="H45" s="49"/>
      <c r="I45" s="26"/>
      <c r="J45" s="23"/>
    </row>
    <row r="46" spans="2:10" x14ac:dyDescent="0.3">
      <c r="B46" s="26"/>
      <c r="C46" s="26"/>
      <c r="D46" s="26"/>
      <c r="E46" s="49"/>
      <c r="F46" s="49"/>
      <c r="G46" s="49"/>
      <c r="H46" s="49"/>
      <c r="I46" s="26"/>
      <c r="J46" s="23"/>
    </row>
    <row r="47" spans="2:10" x14ac:dyDescent="0.3">
      <c r="B47" s="26"/>
      <c r="C47" s="26"/>
      <c r="D47" s="26"/>
      <c r="E47" s="49"/>
      <c r="F47" s="49"/>
      <c r="G47" s="49"/>
      <c r="H47" s="49"/>
      <c r="I47" s="26"/>
      <c r="J47" s="23"/>
    </row>
    <row r="48" spans="2:10" x14ac:dyDescent="0.3">
      <c r="B48" s="26"/>
      <c r="C48" s="26"/>
      <c r="D48" s="26"/>
      <c r="E48" s="49"/>
      <c r="F48" s="49"/>
      <c r="G48" s="49"/>
      <c r="H48" s="49"/>
      <c r="I48" s="26"/>
      <c r="J48" s="23"/>
    </row>
    <row r="49" spans="2:10" x14ac:dyDescent="0.3">
      <c r="B49" s="26"/>
      <c r="C49" s="26"/>
      <c r="D49" s="26"/>
      <c r="E49" s="49"/>
      <c r="F49" s="49"/>
      <c r="G49" s="49"/>
      <c r="H49" s="49"/>
      <c r="I49" s="26"/>
      <c r="J49" s="23"/>
    </row>
    <row r="50" spans="2:10" x14ac:dyDescent="0.3">
      <c r="B50" s="26"/>
      <c r="C50" s="26"/>
      <c r="D50" s="26"/>
      <c r="E50" s="49"/>
      <c r="F50" s="49"/>
      <c r="G50" s="49"/>
      <c r="H50" s="49"/>
      <c r="I50" s="26"/>
      <c r="J50" s="23"/>
    </row>
    <row r="51" spans="2:10" x14ac:dyDescent="0.3">
      <c r="B51" s="17"/>
      <c r="C51" s="26"/>
      <c r="D51" s="26"/>
      <c r="E51" s="49"/>
      <c r="F51" s="49"/>
      <c r="G51" s="49"/>
      <c r="H51" s="49"/>
      <c r="I51" s="26"/>
      <c r="J51" s="23"/>
    </row>
    <row r="52" spans="2:10" x14ac:dyDescent="0.3">
      <c r="B52" s="17"/>
      <c r="C52" s="26"/>
      <c r="D52" s="26"/>
      <c r="E52" s="49"/>
      <c r="F52" s="49"/>
      <c r="G52" s="49"/>
      <c r="H52" s="49"/>
      <c r="I52" s="26"/>
      <c r="J52" s="23"/>
    </row>
    <row r="53" spans="2:10" x14ac:dyDescent="0.3">
      <c r="B53" s="17"/>
      <c r="C53" s="26"/>
      <c r="D53" s="26"/>
      <c r="E53" s="49"/>
      <c r="F53" s="49"/>
      <c r="G53" s="49"/>
      <c r="H53" s="49"/>
      <c r="I53" s="26"/>
      <c r="J53" s="23"/>
    </row>
    <row r="54" spans="2:10" x14ac:dyDescent="0.3">
      <c r="B54" s="17"/>
      <c r="C54" s="26"/>
      <c r="D54" s="26"/>
      <c r="E54" s="49"/>
      <c r="F54" s="49"/>
      <c r="G54" s="49"/>
      <c r="H54" s="49"/>
      <c r="I54" s="26"/>
      <c r="J54" s="23"/>
    </row>
    <row r="55" spans="2:10" x14ac:dyDescent="0.3">
      <c r="B55" s="17"/>
      <c r="C55" s="26"/>
      <c r="D55" s="26"/>
      <c r="E55" s="49"/>
      <c r="F55" s="49"/>
      <c r="G55" s="49"/>
      <c r="H55" s="49"/>
      <c r="I55" s="26"/>
      <c r="J55" s="23"/>
    </row>
    <row r="56" spans="2:10" x14ac:dyDescent="0.3">
      <c r="B56" s="17"/>
      <c r="C56" s="26"/>
      <c r="D56" s="26"/>
      <c r="E56" s="49"/>
      <c r="F56" s="49"/>
      <c r="G56" s="49"/>
      <c r="H56" s="49"/>
      <c r="I56" s="26"/>
      <c r="J56" s="23"/>
    </row>
    <row r="57" spans="2:10" x14ac:dyDescent="0.3">
      <c r="B57" s="17"/>
      <c r="C57" s="26"/>
      <c r="D57" s="26"/>
      <c r="E57" s="49"/>
      <c r="F57" s="49"/>
      <c r="G57" s="49"/>
      <c r="H57" s="49"/>
      <c r="I57" s="26"/>
      <c r="J57" s="23"/>
    </row>
    <row r="58" spans="2:10" x14ac:dyDescent="0.3">
      <c r="B58" s="17"/>
      <c r="C58" s="26"/>
      <c r="D58" s="26"/>
      <c r="E58" s="49"/>
      <c r="F58" s="49"/>
      <c r="G58" s="49"/>
      <c r="H58" s="49"/>
      <c r="I58" s="26"/>
      <c r="J58" s="23"/>
    </row>
    <row r="59" spans="2:10" x14ac:dyDescent="0.3">
      <c r="B59" s="17"/>
      <c r="C59" s="26"/>
      <c r="D59" s="26"/>
      <c r="E59" s="49"/>
      <c r="F59" s="49"/>
      <c r="G59" s="49"/>
      <c r="H59" s="49"/>
      <c r="I59" s="26"/>
      <c r="J59" s="23"/>
    </row>
    <row r="60" spans="2:10" x14ac:dyDescent="0.3">
      <c r="B60" s="17"/>
      <c r="C60" s="26"/>
      <c r="D60" s="26"/>
      <c r="E60" s="49"/>
      <c r="F60" s="49"/>
      <c r="G60" s="49"/>
      <c r="H60" s="49"/>
      <c r="I60" s="26"/>
      <c r="J60" s="23"/>
    </row>
    <row r="61" spans="2:10" x14ac:dyDescent="0.3">
      <c r="B61" s="17"/>
      <c r="C61" s="26"/>
      <c r="D61" s="26"/>
      <c r="E61" s="49"/>
      <c r="F61" s="49"/>
      <c r="G61" s="49"/>
      <c r="H61" s="49"/>
      <c r="I61" s="26"/>
      <c r="J61" s="23"/>
    </row>
    <row r="62" spans="2:10" x14ac:dyDescent="0.3">
      <c r="B62" s="17"/>
      <c r="C62" s="26"/>
      <c r="D62" s="26"/>
      <c r="E62" s="49"/>
      <c r="F62" s="49"/>
      <c r="G62" s="49"/>
      <c r="H62" s="49"/>
      <c r="I62" s="26"/>
      <c r="J62" s="23"/>
    </row>
    <row r="63" spans="2:10" x14ac:dyDescent="0.3">
      <c r="B63" s="17"/>
      <c r="C63" s="26"/>
      <c r="D63" s="26"/>
      <c r="E63" s="49"/>
      <c r="F63" s="49"/>
      <c r="G63" s="49"/>
      <c r="H63" s="49"/>
      <c r="I63" s="26"/>
      <c r="J63" s="23"/>
    </row>
    <row r="64" spans="2:10" x14ac:dyDescent="0.3">
      <c r="B64" s="17"/>
      <c r="C64" s="26"/>
      <c r="D64" s="26"/>
      <c r="E64" s="49"/>
      <c r="F64" s="49"/>
      <c r="G64" s="49"/>
      <c r="H64" s="49"/>
      <c r="I64" s="26"/>
      <c r="J64" s="23"/>
    </row>
    <row r="65" spans="2:10" x14ac:dyDescent="0.3">
      <c r="B65" s="17"/>
      <c r="C65" s="26"/>
      <c r="D65" s="26"/>
      <c r="E65" s="49"/>
      <c r="F65" s="49"/>
      <c r="G65" s="49"/>
      <c r="H65" s="49"/>
      <c r="I65" s="26"/>
      <c r="J65" s="23"/>
    </row>
    <row r="66" spans="2:10" x14ac:dyDescent="0.3">
      <c r="B66" s="17"/>
      <c r="C66" s="26"/>
      <c r="D66" s="26"/>
      <c r="E66" s="49"/>
      <c r="F66" s="49"/>
      <c r="G66" s="49"/>
      <c r="H66" s="49"/>
      <c r="I66" s="26"/>
      <c r="J66" s="23"/>
    </row>
    <row r="67" spans="2:10" x14ac:dyDescent="0.3">
      <c r="B67" s="17"/>
      <c r="C67" s="26"/>
      <c r="D67" s="26"/>
      <c r="E67" s="49"/>
      <c r="F67" s="49"/>
      <c r="G67" s="49"/>
      <c r="H67" s="49"/>
      <c r="I67" s="26"/>
      <c r="J67" s="23"/>
    </row>
    <row r="68" spans="2:10" x14ac:dyDescent="0.3">
      <c r="B68" s="17"/>
      <c r="C68" s="26"/>
      <c r="D68" s="26"/>
      <c r="E68" s="49"/>
      <c r="F68" s="49"/>
      <c r="G68" s="49"/>
      <c r="H68" s="49"/>
      <c r="I68" s="26"/>
      <c r="J68" s="23"/>
    </row>
    <row r="69" spans="2:10" x14ac:dyDescent="0.3">
      <c r="B69" s="17"/>
      <c r="C69" s="26"/>
      <c r="D69" s="26"/>
      <c r="E69" s="49"/>
      <c r="F69" s="49"/>
      <c r="G69" s="49"/>
      <c r="H69" s="49"/>
      <c r="I69" s="26"/>
      <c r="J69" s="23"/>
    </row>
    <row r="70" spans="2:10" x14ac:dyDescent="0.3">
      <c r="B70" s="17"/>
      <c r="C70" s="26"/>
      <c r="D70" s="26"/>
      <c r="E70" s="49"/>
      <c r="F70" s="49"/>
      <c r="G70" s="49"/>
      <c r="H70" s="49"/>
      <c r="I70" s="26"/>
      <c r="J70" s="23"/>
    </row>
    <row r="71" spans="2:10" x14ac:dyDescent="0.3">
      <c r="B71" s="17"/>
      <c r="C71" s="26"/>
      <c r="D71" s="26"/>
      <c r="E71" s="49"/>
      <c r="F71" s="49"/>
      <c r="G71" s="49"/>
      <c r="H71" s="49"/>
      <c r="I71" s="26"/>
      <c r="J71" s="23"/>
    </row>
    <row r="72" spans="2:10" x14ac:dyDescent="0.3">
      <c r="B72" s="17"/>
      <c r="C72" s="26"/>
      <c r="D72" s="26"/>
      <c r="E72" s="49"/>
      <c r="F72" s="49"/>
      <c r="G72" s="49"/>
      <c r="H72" s="49"/>
      <c r="I72" s="26"/>
      <c r="J72" s="23"/>
    </row>
    <row r="73" spans="2:10" x14ac:dyDescent="0.3">
      <c r="B73" s="17"/>
      <c r="C73" s="26"/>
      <c r="D73" s="26"/>
      <c r="E73" s="49"/>
      <c r="F73" s="49"/>
      <c r="G73" s="49"/>
      <c r="H73" s="49"/>
      <c r="I73" s="26"/>
      <c r="J73" s="23"/>
    </row>
    <row r="74" spans="2:10" x14ac:dyDescent="0.3">
      <c r="B74" s="17"/>
      <c r="C74" s="26"/>
      <c r="D74" s="26"/>
      <c r="E74" s="49"/>
      <c r="F74" s="49"/>
      <c r="G74" s="49"/>
      <c r="H74" s="49"/>
      <c r="I74" s="26"/>
      <c r="J74" s="23"/>
    </row>
    <row r="75" spans="2:10" x14ac:dyDescent="0.3">
      <c r="B75" s="17"/>
      <c r="C75" s="26"/>
      <c r="D75" s="26"/>
      <c r="E75" s="49"/>
      <c r="F75" s="49"/>
      <c r="G75" s="49"/>
      <c r="H75" s="49"/>
      <c r="I75" s="26"/>
      <c r="J75" s="23"/>
    </row>
    <row r="76" spans="2:10" x14ac:dyDescent="0.3">
      <c r="B76" s="17"/>
      <c r="C76" s="26"/>
      <c r="D76" s="26"/>
      <c r="E76" s="49"/>
      <c r="F76" s="49"/>
      <c r="G76" s="49"/>
      <c r="H76" s="49"/>
      <c r="I76" s="26"/>
      <c r="J76" s="23"/>
    </row>
    <row r="77" spans="2:10" x14ac:dyDescent="0.3">
      <c r="B77" s="17"/>
      <c r="C77" s="26"/>
      <c r="D77" s="26"/>
      <c r="E77" s="49"/>
      <c r="F77" s="49"/>
      <c r="G77" s="49"/>
      <c r="H77" s="49"/>
      <c r="I77" s="26"/>
      <c r="J77" s="23"/>
    </row>
    <row r="78" spans="2:10" x14ac:dyDescent="0.3">
      <c r="B78" s="17"/>
      <c r="C78" s="26"/>
      <c r="D78" s="26"/>
      <c r="E78" s="49"/>
      <c r="F78" s="49"/>
      <c r="G78" s="49"/>
      <c r="H78" s="49"/>
      <c r="I78" s="26"/>
      <c r="J78" s="23"/>
    </row>
    <row r="79" spans="2:10" x14ac:dyDescent="0.3">
      <c r="B79" s="17"/>
      <c r="C79" s="26"/>
      <c r="D79" s="26"/>
      <c r="E79" s="49"/>
      <c r="F79" s="49"/>
      <c r="G79" s="49"/>
      <c r="H79" s="49"/>
      <c r="I79" s="26"/>
      <c r="J79" s="23"/>
    </row>
    <row r="80" spans="2:10" x14ac:dyDescent="0.3">
      <c r="B80" s="17"/>
      <c r="C80" s="26"/>
      <c r="D80" s="26"/>
      <c r="E80" s="49"/>
      <c r="F80" s="49"/>
      <c r="G80" s="49"/>
      <c r="H80" s="49"/>
      <c r="I80" s="26"/>
      <c r="J80" s="23"/>
    </row>
    <row r="81" spans="2:10" x14ac:dyDescent="0.3">
      <c r="B81" s="17"/>
      <c r="C81" s="26"/>
      <c r="D81" s="26"/>
      <c r="E81" s="49"/>
      <c r="F81" s="49"/>
      <c r="G81" s="49"/>
      <c r="H81" s="49"/>
      <c r="I81" s="26"/>
      <c r="J81" s="23"/>
    </row>
    <row r="82" spans="2:10" x14ac:dyDescent="0.3">
      <c r="B82" s="17"/>
      <c r="C82" s="26"/>
      <c r="D82" s="26"/>
      <c r="E82" s="49"/>
      <c r="F82" s="49"/>
      <c r="G82" s="49"/>
      <c r="H82" s="49"/>
      <c r="I82" s="26"/>
      <c r="J82" s="23"/>
    </row>
    <row r="83" spans="2:10" x14ac:dyDescent="0.3">
      <c r="B83" s="17"/>
      <c r="C83" s="26"/>
      <c r="D83" s="26"/>
      <c r="E83" s="49"/>
      <c r="F83" s="49"/>
      <c r="G83" s="49"/>
      <c r="H83" s="49"/>
      <c r="I83" s="26"/>
      <c r="J83" s="23"/>
    </row>
    <row r="84" spans="2:10" x14ac:dyDescent="0.3">
      <c r="B84" s="17"/>
      <c r="C84" s="26"/>
      <c r="D84" s="26"/>
      <c r="E84" s="49"/>
      <c r="F84" s="49"/>
      <c r="G84" s="49"/>
      <c r="H84" s="49"/>
      <c r="I84" s="26"/>
      <c r="J84" s="23"/>
    </row>
    <row r="85" spans="2:10" x14ac:dyDescent="0.3">
      <c r="B85" s="17"/>
      <c r="C85" s="26"/>
      <c r="D85" s="26"/>
      <c r="E85" s="49"/>
      <c r="F85" s="49"/>
      <c r="G85" s="49"/>
      <c r="H85" s="49"/>
      <c r="I85" s="26"/>
      <c r="J85" s="23"/>
    </row>
    <row r="86" spans="2:10" x14ac:dyDescent="0.3">
      <c r="B86" s="17"/>
      <c r="C86" s="26"/>
      <c r="D86" s="26"/>
      <c r="E86" s="49"/>
      <c r="F86" s="49"/>
      <c r="G86" s="49"/>
      <c r="H86" s="49"/>
      <c r="I86" s="26"/>
      <c r="J86" s="23"/>
    </row>
    <row r="87" spans="2:10" x14ac:dyDescent="0.3">
      <c r="B87" s="17"/>
      <c r="C87" s="26"/>
      <c r="D87" s="26"/>
      <c r="E87" s="49"/>
      <c r="F87" s="49"/>
      <c r="G87" s="49"/>
      <c r="H87" s="49"/>
      <c r="I87" s="26"/>
      <c r="J87" s="23"/>
    </row>
    <row r="88" spans="2:10" x14ac:dyDescent="0.3">
      <c r="B88" s="17"/>
      <c r="C88" s="26"/>
      <c r="D88" s="26"/>
      <c r="E88" s="49"/>
      <c r="F88" s="49"/>
      <c r="G88" s="49"/>
      <c r="H88" s="49"/>
      <c r="I88" s="26"/>
      <c r="J88" s="23"/>
    </row>
    <row r="89" spans="2:10" x14ac:dyDescent="0.3">
      <c r="B89" s="17"/>
      <c r="C89" s="26"/>
      <c r="D89" s="26"/>
      <c r="E89" s="49"/>
      <c r="F89" s="49"/>
      <c r="G89" s="49"/>
      <c r="H89" s="49"/>
      <c r="I89" s="26"/>
      <c r="J89" s="23"/>
    </row>
    <row r="90" spans="2:10" x14ac:dyDescent="0.3">
      <c r="B90" s="17"/>
      <c r="C90" s="26"/>
      <c r="D90" s="26"/>
      <c r="E90" s="49"/>
      <c r="F90" s="49"/>
      <c r="G90" s="49"/>
      <c r="H90" s="49"/>
      <c r="I90" s="26"/>
      <c r="J90" s="23"/>
    </row>
    <row r="91" spans="2:10" x14ac:dyDescent="0.3">
      <c r="B91" s="17"/>
      <c r="C91" s="26"/>
      <c r="D91" s="26"/>
      <c r="E91" s="49"/>
      <c r="F91" s="49"/>
      <c r="G91" s="49"/>
      <c r="H91" s="49"/>
      <c r="I91" s="26"/>
      <c r="J91" s="23"/>
    </row>
    <row r="92" spans="2:10" x14ac:dyDescent="0.3">
      <c r="B92" s="17"/>
      <c r="C92" s="26"/>
      <c r="D92" s="26"/>
      <c r="E92" s="49"/>
      <c r="F92" s="49"/>
      <c r="G92" s="49"/>
      <c r="H92" s="49"/>
      <c r="I92" s="26"/>
      <c r="J92" s="23"/>
    </row>
    <row r="93" spans="2:10" x14ac:dyDescent="0.3">
      <c r="B93" s="17"/>
      <c r="C93" s="26"/>
      <c r="D93" s="26"/>
      <c r="E93" s="49"/>
      <c r="F93" s="49"/>
      <c r="G93" s="49"/>
      <c r="H93" s="49"/>
      <c r="I93" s="26"/>
      <c r="J93" s="23"/>
    </row>
    <row r="94" spans="2:10" x14ac:dyDescent="0.3">
      <c r="B94" s="17"/>
      <c r="C94" s="26"/>
      <c r="D94" s="26"/>
      <c r="E94" s="49"/>
      <c r="F94" s="49"/>
      <c r="G94" s="49"/>
      <c r="H94" s="49"/>
      <c r="I94" s="26"/>
      <c r="J94" s="23"/>
    </row>
    <row r="95" spans="2:10" x14ac:dyDescent="0.3">
      <c r="B95" s="17"/>
      <c r="C95" s="26"/>
      <c r="D95" s="26"/>
      <c r="E95" s="49"/>
      <c r="F95" s="49"/>
      <c r="G95" s="49"/>
      <c r="H95" s="49"/>
      <c r="I95" s="26"/>
      <c r="J95" s="23"/>
    </row>
    <row r="96" spans="2:10" x14ac:dyDescent="0.3">
      <c r="B96" s="17"/>
      <c r="C96" s="26"/>
      <c r="D96" s="26"/>
      <c r="E96" s="49"/>
      <c r="F96" s="49"/>
      <c r="G96" s="49"/>
      <c r="H96" s="49"/>
      <c r="I96" s="26"/>
      <c r="J96" s="23"/>
    </row>
    <row r="97" spans="2:10" x14ac:dyDescent="0.3">
      <c r="B97" s="17"/>
      <c r="C97" s="26"/>
      <c r="D97" s="26"/>
      <c r="E97" s="49"/>
      <c r="F97" s="49"/>
      <c r="G97" s="49"/>
      <c r="H97" s="49"/>
      <c r="I97" s="26"/>
      <c r="J97" s="23"/>
    </row>
    <row r="98" spans="2:10" x14ac:dyDescent="0.3">
      <c r="B98" s="17"/>
      <c r="C98" s="26"/>
      <c r="D98" s="26"/>
      <c r="E98" s="49"/>
      <c r="F98" s="49"/>
      <c r="G98" s="49"/>
      <c r="H98" s="49"/>
      <c r="I98" s="26"/>
      <c r="J98" s="23"/>
    </row>
    <row r="99" spans="2:10" x14ac:dyDescent="0.3">
      <c r="B99" s="17"/>
      <c r="C99" s="26"/>
      <c r="D99" s="26"/>
      <c r="E99" s="49"/>
      <c r="F99" s="49"/>
      <c r="G99" s="49"/>
      <c r="H99" s="49"/>
      <c r="I99" s="26"/>
      <c r="J99" s="23"/>
    </row>
    <row r="100" spans="2:10" x14ac:dyDescent="0.3">
      <c r="B100" s="17"/>
      <c r="C100" s="26"/>
      <c r="D100" s="26"/>
      <c r="E100" s="49"/>
      <c r="F100" s="49"/>
      <c r="G100" s="49"/>
      <c r="H100" s="49"/>
      <c r="I100" s="26"/>
      <c r="J100" s="23"/>
    </row>
    <row r="101" spans="2:10" x14ac:dyDescent="0.3">
      <c r="B101" s="17"/>
      <c r="C101" s="26"/>
      <c r="D101" s="26"/>
      <c r="E101" s="49"/>
      <c r="F101" s="49"/>
      <c r="G101" s="49"/>
      <c r="H101" s="49"/>
      <c r="I101" s="26"/>
      <c r="J101" s="23"/>
    </row>
    <row r="102" spans="2:10" x14ac:dyDescent="0.3">
      <c r="B102" s="17"/>
      <c r="C102" s="26"/>
      <c r="D102" s="26"/>
      <c r="E102" s="49"/>
      <c r="F102" s="49"/>
      <c r="G102" s="49"/>
      <c r="H102" s="49"/>
      <c r="I102" s="26"/>
      <c r="J102" s="23"/>
    </row>
    <row r="103" spans="2:10" x14ac:dyDescent="0.3">
      <c r="B103" s="17"/>
      <c r="C103" s="26"/>
      <c r="D103" s="26"/>
      <c r="E103" s="49"/>
      <c r="F103" s="49"/>
      <c r="G103" s="49"/>
      <c r="H103" s="49"/>
      <c r="I103" s="26"/>
      <c r="J103" s="23"/>
    </row>
    <row r="104" spans="2:10" x14ac:dyDescent="0.3">
      <c r="B104" s="17"/>
      <c r="C104" s="26"/>
      <c r="D104" s="26"/>
      <c r="E104" s="49"/>
      <c r="F104" s="49"/>
      <c r="G104" s="49"/>
      <c r="H104" s="49"/>
      <c r="I104" s="26"/>
      <c r="J104" s="23"/>
    </row>
    <row r="105" spans="2:10" x14ac:dyDescent="0.3">
      <c r="B105" s="17"/>
      <c r="C105" s="26"/>
      <c r="D105" s="26"/>
      <c r="E105" s="49"/>
      <c r="F105" s="49"/>
      <c r="G105" s="49"/>
      <c r="H105" s="49"/>
      <c r="I105" s="26"/>
      <c r="J105" s="23"/>
    </row>
    <row r="106" spans="2:10" x14ac:dyDescent="0.3">
      <c r="B106" s="17"/>
      <c r="C106" s="26"/>
      <c r="D106" s="26"/>
      <c r="E106" s="49"/>
      <c r="F106" s="49"/>
      <c r="G106" s="49"/>
      <c r="H106" s="49"/>
      <c r="I106" s="26"/>
      <c r="J106" s="23"/>
    </row>
    <row r="107" spans="2:10" x14ac:dyDescent="0.3">
      <c r="B107" s="17"/>
      <c r="C107" s="26"/>
      <c r="D107" s="26"/>
      <c r="E107" s="49"/>
      <c r="F107" s="49"/>
      <c r="G107" s="49"/>
      <c r="H107" s="49"/>
      <c r="I107" s="26"/>
      <c r="J107" s="23"/>
    </row>
    <row r="108" spans="2:10" x14ac:dyDescent="0.3">
      <c r="B108" s="17"/>
      <c r="C108" s="26"/>
      <c r="D108" s="26"/>
      <c r="E108" s="49"/>
      <c r="F108" s="49"/>
      <c r="G108" s="49"/>
      <c r="H108" s="49"/>
      <c r="I108" s="26"/>
      <c r="J108" s="23"/>
    </row>
    <row r="109" spans="2:10" x14ac:dyDescent="0.3">
      <c r="B109" s="17"/>
      <c r="C109" s="26"/>
      <c r="D109" s="26"/>
      <c r="E109" s="49"/>
      <c r="F109" s="49"/>
      <c r="G109" s="49"/>
      <c r="H109" s="49"/>
      <c r="I109" s="26"/>
      <c r="J109" s="23"/>
    </row>
    <row r="110" spans="2:10" x14ac:dyDescent="0.3">
      <c r="B110" s="17"/>
      <c r="C110" s="26"/>
      <c r="D110" s="26"/>
      <c r="E110" s="49"/>
      <c r="F110" s="49"/>
      <c r="G110" s="49"/>
      <c r="H110" s="49"/>
      <c r="I110" s="26"/>
      <c r="J110" s="23"/>
    </row>
    <row r="111" spans="2:10" x14ac:dyDescent="0.3">
      <c r="B111" s="17"/>
      <c r="C111" s="26"/>
      <c r="D111" s="26"/>
      <c r="E111" s="49"/>
      <c r="F111" s="49"/>
      <c r="G111" s="49"/>
      <c r="H111" s="49"/>
      <c r="I111" s="26"/>
      <c r="J111" s="23"/>
    </row>
    <row r="112" spans="2:10" x14ac:dyDescent="0.3">
      <c r="B112" s="17"/>
      <c r="C112" s="26"/>
      <c r="D112" s="26"/>
      <c r="E112" s="49"/>
      <c r="F112" s="49"/>
      <c r="G112" s="49"/>
      <c r="H112" s="49"/>
      <c r="I112" s="26"/>
      <c r="J112" s="23"/>
    </row>
    <row r="113" spans="2:10" x14ac:dyDescent="0.3">
      <c r="B113" s="17"/>
      <c r="C113" s="26"/>
      <c r="D113" s="26"/>
      <c r="E113" s="49"/>
      <c r="F113" s="49"/>
      <c r="G113" s="49"/>
      <c r="H113" s="49"/>
      <c r="I113" s="26"/>
      <c r="J113" s="23"/>
    </row>
    <row r="114" spans="2:10" x14ac:dyDescent="0.3">
      <c r="B114" s="17"/>
      <c r="C114" s="26"/>
      <c r="D114" s="26"/>
      <c r="E114" s="49"/>
      <c r="F114" s="49"/>
      <c r="G114" s="49"/>
      <c r="H114" s="49"/>
      <c r="I114" s="26"/>
      <c r="J114" s="23"/>
    </row>
    <row r="115" spans="2:10" x14ac:dyDescent="0.3">
      <c r="B115" s="17"/>
      <c r="C115" s="26"/>
      <c r="D115" s="26"/>
      <c r="E115" s="49"/>
      <c r="F115" s="49"/>
      <c r="G115" s="49"/>
      <c r="H115" s="49"/>
      <c r="I115" s="26"/>
      <c r="J115" s="23"/>
    </row>
    <row r="116" spans="2:10" x14ac:dyDescent="0.3">
      <c r="B116" s="17"/>
      <c r="C116" s="26"/>
      <c r="D116" s="26"/>
      <c r="E116" s="49"/>
      <c r="F116" s="49"/>
      <c r="G116" s="49"/>
      <c r="H116" s="49"/>
      <c r="I116" s="26"/>
      <c r="J116" s="23"/>
    </row>
    <row r="117" spans="2:10" x14ac:dyDescent="0.3">
      <c r="B117" s="17"/>
      <c r="C117" s="26"/>
      <c r="D117" s="26"/>
      <c r="E117" s="49"/>
      <c r="F117" s="49"/>
      <c r="G117" s="49"/>
      <c r="H117" s="49"/>
      <c r="I117" s="26"/>
      <c r="J117" s="23"/>
    </row>
    <row r="118" spans="2:10" x14ac:dyDescent="0.3">
      <c r="B118" s="17"/>
      <c r="C118" s="26"/>
      <c r="D118" s="26"/>
      <c r="E118" s="49"/>
      <c r="F118" s="49"/>
      <c r="G118" s="49"/>
      <c r="H118" s="49"/>
      <c r="I118" s="26"/>
      <c r="J118" s="23"/>
    </row>
    <row r="119" spans="2:10" x14ac:dyDescent="0.3">
      <c r="B119" s="17"/>
      <c r="C119" s="26"/>
      <c r="D119" s="26"/>
      <c r="E119" s="49"/>
      <c r="F119" s="49"/>
      <c r="G119" s="49"/>
      <c r="H119" s="49"/>
      <c r="I119" s="26"/>
      <c r="J119" s="23"/>
    </row>
    <row r="120" spans="2:10" x14ac:dyDescent="0.3">
      <c r="B120" s="17"/>
      <c r="C120" s="26"/>
      <c r="D120" s="26"/>
      <c r="E120" s="49"/>
      <c r="F120" s="49"/>
      <c r="G120" s="49"/>
      <c r="H120" s="49"/>
      <c r="I120" s="26"/>
      <c r="J120" s="23"/>
    </row>
    <row r="121" spans="2:10" x14ac:dyDescent="0.3">
      <c r="B121" s="17"/>
      <c r="C121" s="26"/>
      <c r="D121" s="26"/>
      <c r="E121" s="49"/>
      <c r="F121" s="49"/>
      <c r="G121" s="49"/>
      <c r="H121" s="49"/>
      <c r="I121" s="26"/>
      <c r="J121" s="23"/>
    </row>
    <row r="122" spans="2:10" x14ac:dyDescent="0.3">
      <c r="B122" s="17"/>
      <c r="C122" s="26"/>
      <c r="D122" s="26"/>
      <c r="E122" s="49"/>
      <c r="F122" s="49"/>
      <c r="G122" s="49"/>
      <c r="H122" s="49"/>
      <c r="I122" s="26"/>
      <c r="J122" s="23"/>
    </row>
    <row r="123" spans="2:10" x14ac:dyDescent="0.3">
      <c r="B123" s="17"/>
      <c r="C123" s="26"/>
      <c r="D123" s="26"/>
      <c r="E123" s="49"/>
      <c r="F123" s="49"/>
      <c r="G123" s="49"/>
      <c r="H123" s="49"/>
      <c r="I123" s="26"/>
      <c r="J123" s="23"/>
    </row>
    <row r="124" spans="2:10" x14ac:dyDescent="0.3">
      <c r="B124" s="17"/>
      <c r="C124" s="26"/>
      <c r="D124" s="26"/>
      <c r="E124" s="49"/>
      <c r="F124" s="49"/>
      <c r="G124" s="49"/>
      <c r="H124" s="49"/>
      <c r="I124" s="26"/>
      <c r="J124" s="23"/>
    </row>
    <row r="125" spans="2:10" x14ac:dyDescent="0.3">
      <c r="B125" s="17"/>
      <c r="C125" s="26"/>
      <c r="D125" s="26"/>
      <c r="E125" s="49"/>
      <c r="F125" s="49"/>
      <c r="G125" s="49"/>
      <c r="H125" s="49"/>
      <c r="I125" s="26"/>
      <c r="J125" s="23"/>
    </row>
    <row r="126" spans="2:10" x14ac:dyDescent="0.3">
      <c r="B126" s="17"/>
      <c r="C126" s="26"/>
      <c r="D126" s="26"/>
      <c r="E126" s="49"/>
      <c r="F126" s="49"/>
      <c r="G126" s="49"/>
      <c r="H126" s="49"/>
      <c r="I126" s="26"/>
      <c r="J126" s="23"/>
    </row>
    <row r="127" spans="2:10" x14ac:dyDescent="0.3">
      <c r="B127" s="17"/>
      <c r="C127" s="26"/>
      <c r="D127" s="26"/>
      <c r="E127" s="49"/>
      <c r="F127" s="49"/>
      <c r="G127" s="49"/>
      <c r="H127" s="49"/>
      <c r="I127" s="26"/>
      <c r="J127" s="23"/>
    </row>
    <row r="128" spans="2:10" x14ac:dyDescent="0.3">
      <c r="B128" s="17"/>
      <c r="C128" s="26"/>
      <c r="D128" s="26"/>
      <c r="E128" s="49"/>
      <c r="F128" s="49"/>
      <c r="G128" s="49"/>
      <c r="H128" s="49"/>
      <c r="I128" s="26"/>
      <c r="J128" s="23"/>
    </row>
    <row r="129" spans="2:10" x14ac:dyDescent="0.3">
      <c r="B129" s="17"/>
      <c r="C129" s="26"/>
      <c r="D129" s="26"/>
      <c r="E129" s="49"/>
      <c r="F129" s="49"/>
      <c r="G129" s="49"/>
      <c r="H129" s="49"/>
      <c r="I129" s="26"/>
      <c r="J129" s="23"/>
    </row>
    <row r="130" spans="2:10" x14ac:dyDescent="0.3">
      <c r="B130" s="17"/>
      <c r="C130" s="26"/>
      <c r="D130" s="26"/>
      <c r="E130" s="49"/>
      <c r="F130" s="49"/>
      <c r="G130" s="49"/>
      <c r="H130" s="49"/>
      <c r="I130" s="26"/>
      <c r="J130" s="23"/>
    </row>
    <row r="131" spans="2:10" x14ac:dyDescent="0.3">
      <c r="B131" s="17"/>
      <c r="C131" s="26"/>
      <c r="D131" s="26"/>
      <c r="E131" s="49"/>
      <c r="F131" s="49"/>
      <c r="G131" s="49"/>
      <c r="H131" s="49"/>
      <c r="I131" s="26"/>
      <c r="J131" s="23"/>
    </row>
    <row r="132" spans="2:10" x14ac:dyDescent="0.3">
      <c r="B132" s="17"/>
      <c r="C132" s="26"/>
      <c r="D132" s="26"/>
      <c r="E132" s="49"/>
      <c r="F132" s="49"/>
      <c r="G132" s="49"/>
      <c r="H132" s="49"/>
      <c r="I132" s="26"/>
      <c r="J132" s="23"/>
    </row>
    <row r="133" spans="2:10" x14ac:dyDescent="0.3">
      <c r="B133" s="17"/>
      <c r="C133" s="26"/>
      <c r="D133" s="26"/>
      <c r="E133" s="49"/>
      <c r="F133" s="49"/>
      <c r="G133" s="49"/>
      <c r="H133" s="49"/>
      <c r="I133" s="26"/>
      <c r="J133" s="23"/>
    </row>
    <row r="134" spans="2:10" x14ac:dyDescent="0.3">
      <c r="B134" s="17"/>
      <c r="C134" s="26"/>
      <c r="D134" s="26"/>
      <c r="E134" s="49"/>
      <c r="F134" s="49"/>
      <c r="G134" s="49"/>
      <c r="H134" s="49"/>
      <c r="I134" s="26"/>
      <c r="J134" s="23"/>
    </row>
    <row r="135" spans="2:10" x14ac:dyDescent="0.3">
      <c r="B135" s="17"/>
      <c r="C135" s="26"/>
      <c r="D135" s="26"/>
      <c r="E135" s="49"/>
      <c r="F135" s="49"/>
      <c r="G135" s="49"/>
      <c r="H135" s="49"/>
      <c r="I135" s="26"/>
      <c r="J135" s="23"/>
    </row>
    <row r="136" spans="2:10" x14ac:dyDescent="0.3">
      <c r="B136" s="17"/>
      <c r="C136" s="26"/>
      <c r="D136" s="26"/>
      <c r="E136" s="49"/>
      <c r="F136" s="49"/>
      <c r="G136" s="49"/>
      <c r="H136" s="49"/>
      <c r="I136" s="26"/>
      <c r="J136" s="23"/>
    </row>
    <row r="137" spans="2:10" x14ac:dyDescent="0.3">
      <c r="B137" s="17"/>
      <c r="C137" s="26"/>
      <c r="D137" s="26"/>
      <c r="E137" s="49"/>
      <c r="F137" s="49"/>
      <c r="G137" s="49"/>
      <c r="H137" s="49"/>
      <c r="I137" s="26"/>
      <c r="J137" s="23"/>
    </row>
    <row r="138" spans="2:10" x14ac:dyDescent="0.3">
      <c r="B138" s="17"/>
      <c r="C138" s="26"/>
      <c r="D138" s="26"/>
      <c r="E138" s="49"/>
      <c r="F138" s="49"/>
      <c r="G138" s="49"/>
      <c r="H138" s="49"/>
      <c r="I138" s="26"/>
      <c r="J138" s="23"/>
    </row>
    <row r="139" spans="2:10" x14ac:dyDescent="0.3">
      <c r="B139" s="17"/>
      <c r="C139" s="26"/>
      <c r="D139" s="26"/>
      <c r="E139" s="49"/>
      <c r="F139" s="49"/>
      <c r="G139" s="49"/>
      <c r="H139" s="49"/>
      <c r="I139" s="26"/>
      <c r="J139" s="23"/>
    </row>
    <row r="140" spans="2:10" x14ac:dyDescent="0.3">
      <c r="B140" s="17"/>
      <c r="C140" s="26"/>
      <c r="D140" s="26"/>
      <c r="E140" s="49"/>
      <c r="F140" s="49"/>
      <c r="G140" s="49"/>
      <c r="H140" s="49"/>
      <c r="I140" s="26"/>
      <c r="J140" s="23"/>
    </row>
    <row r="141" spans="2:10" x14ac:dyDescent="0.3">
      <c r="B141" s="17"/>
      <c r="C141" s="26"/>
      <c r="D141" s="26"/>
      <c r="E141" s="49"/>
      <c r="F141" s="49"/>
      <c r="G141" s="49"/>
      <c r="H141" s="49"/>
      <c r="I141" s="26"/>
      <c r="J141" s="23"/>
    </row>
    <row r="142" spans="2:10" x14ac:dyDescent="0.3">
      <c r="B142" s="17"/>
      <c r="C142" s="26"/>
      <c r="D142" s="26"/>
      <c r="E142" s="49"/>
      <c r="F142" s="49"/>
      <c r="G142" s="49"/>
      <c r="H142" s="49"/>
      <c r="I142" s="26"/>
      <c r="J142" s="23"/>
    </row>
    <row r="143" spans="2:10" x14ac:dyDescent="0.3">
      <c r="B143" s="17"/>
      <c r="C143" s="26"/>
      <c r="D143" s="26"/>
      <c r="E143" s="49"/>
      <c r="F143" s="49"/>
      <c r="G143" s="49"/>
      <c r="H143" s="49"/>
      <c r="I143" s="26"/>
      <c r="J143" s="23"/>
    </row>
    <row r="144" spans="2:10" x14ac:dyDescent="0.3">
      <c r="B144" s="17"/>
      <c r="C144" s="26"/>
      <c r="D144" s="26"/>
      <c r="E144" s="49"/>
      <c r="F144" s="49"/>
      <c r="G144" s="49"/>
      <c r="H144" s="49"/>
      <c r="I144" s="26"/>
      <c r="J144" s="23"/>
    </row>
    <row r="145" spans="2:10" x14ac:dyDescent="0.3">
      <c r="B145" s="17"/>
      <c r="C145" s="26"/>
      <c r="D145" s="26"/>
      <c r="E145" s="49"/>
      <c r="F145" s="49"/>
      <c r="G145" s="49"/>
      <c r="H145" s="49"/>
      <c r="I145" s="26"/>
      <c r="J145" s="23"/>
    </row>
    <row r="146" spans="2:10" x14ac:dyDescent="0.3">
      <c r="B146" s="17"/>
      <c r="C146" s="26"/>
      <c r="D146" s="26"/>
      <c r="E146" s="49"/>
      <c r="F146" s="49"/>
      <c r="G146" s="49"/>
      <c r="H146" s="49"/>
      <c r="I146" s="26"/>
      <c r="J146" s="23"/>
    </row>
    <row r="147" spans="2:10" x14ac:dyDescent="0.3">
      <c r="B147" s="17"/>
      <c r="C147" s="26"/>
      <c r="D147" s="26"/>
      <c r="E147" s="49"/>
      <c r="F147" s="49"/>
      <c r="G147" s="49"/>
      <c r="H147" s="49"/>
      <c r="I147" s="26"/>
      <c r="J147" s="23"/>
    </row>
    <row r="148" spans="2:10" x14ac:dyDescent="0.3">
      <c r="B148" s="17"/>
      <c r="C148" s="26"/>
      <c r="D148" s="26"/>
      <c r="E148" s="49"/>
      <c r="F148" s="49"/>
      <c r="G148" s="49"/>
      <c r="H148" s="49"/>
      <c r="I148" s="26"/>
      <c r="J148" s="23"/>
    </row>
    <row r="149" spans="2:10" x14ac:dyDescent="0.3">
      <c r="B149" s="17"/>
      <c r="C149" s="26"/>
      <c r="D149" s="26"/>
      <c r="E149" s="49"/>
      <c r="F149" s="49"/>
      <c r="G149" s="49"/>
      <c r="H149" s="49"/>
      <c r="I149" s="26"/>
      <c r="J149" s="23"/>
    </row>
    <row r="150" spans="2:10" x14ac:dyDescent="0.3">
      <c r="B150" s="17"/>
      <c r="C150" s="26"/>
      <c r="D150" s="26"/>
      <c r="E150" s="49"/>
      <c r="F150" s="49"/>
      <c r="G150" s="49"/>
      <c r="H150" s="49"/>
      <c r="I150" s="26"/>
      <c r="J150" s="23"/>
    </row>
    <row r="151" spans="2:10" x14ac:dyDescent="0.3">
      <c r="B151" s="17"/>
      <c r="C151" s="26"/>
      <c r="D151" s="26"/>
      <c r="E151" s="49"/>
      <c r="F151" s="49"/>
      <c r="G151" s="49"/>
      <c r="H151" s="49"/>
      <c r="I151" s="26"/>
      <c r="J151" s="23"/>
    </row>
    <row r="152" spans="2:10" x14ac:dyDescent="0.3">
      <c r="B152" s="17"/>
      <c r="C152" s="26"/>
      <c r="D152" s="26"/>
      <c r="E152" s="49"/>
      <c r="F152" s="49"/>
      <c r="G152" s="49"/>
      <c r="H152" s="49"/>
      <c r="I152" s="26"/>
      <c r="J152" s="23"/>
    </row>
    <row r="153" spans="2:10" x14ac:dyDescent="0.3">
      <c r="B153" s="17"/>
      <c r="C153" s="26"/>
      <c r="D153" s="26"/>
      <c r="E153" s="49"/>
      <c r="F153" s="49"/>
      <c r="G153" s="49"/>
      <c r="H153" s="49"/>
      <c r="I153" s="26"/>
      <c r="J153" s="23"/>
    </row>
    <row r="154" spans="2:10" x14ac:dyDescent="0.3">
      <c r="B154" s="17"/>
      <c r="C154" s="26"/>
      <c r="D154" s="26"/>
      <c r="E154" s="49"/>
      <c r="F154" s="49"/>
      <c r="G154" s="49"/>
      <c r="H154" s="49"/>
      <c r="I154" s="26"/>
      <c r="J154" s="23"/>
    </row>
    <row r="155" spans="2:10" x14ac:dyDescent="0.3">
      <c r="B155" s="17"/>
      <c r="C155" s="26"/>
      <c r="D155" s="26"/>
      <c r="E155" s="49"/>
      <c r="F155" s="49"/>
      <c r="G155" s="49"/>
      <c r="H155" s="49"/>
      <c r="I155" s="26"/>
      <c r="J155" s="23"/>
    </row>
    <row r="156" spans="2:10" x14ac:dyDescent="0.3">
      <c r="B156" s="17"/>
      <c r="C156" s="26"/>
      <c r="D156" s="26"/>
      <c r="E156" s="49"/>
      <c r="F156" s="49"/>
      <c r="G156" s="49"/>
      <c r="H156" s="49"/>
      <c r="I156" s="26"/>
      <c r="J156" s="23"/>
    </row>
    <row r="157" spans="2:10" x14ac:dyDescent="0.3">
      <c r="B157" s="17"/>
      <c r="C157" s="26"/>
      <c r="D157" s="26"/>
      <c r="E157" s="49"/>
      <c r="F157" s="49"/>
      <c r="G157" s="49"/>
      <c r="H157" s="49"/>
      <c r="I157" s="26"/>
      <c r="J157" s="23"/>
    </row>
    <row r="158" spans="2:10" x14ac:dyDescent="0.3">
      <c r="B158" s="17"/>
      <c r="C158" s="26"/>
      <c r="D158" s="26"/>
      <c r="E158" s="49"/>
      <c r="F158" s="49"/>
      <c r="G158" s="49"/>
      <c r="H158" s="49"/>
      <c r="I158" s="26"/>
      <c r="J158" s="23"/>
    </row>
    <row r="159" spans="2:10" x14ac:dyDescent="0.3">
      <c r="B159" s="17"/>
      <c r="C159" s="26"/>
      <c r="D159" s="26"/>
      <c r="E159" s="49"/>
      <c r="F159" s="49"/>
      <c r="G159" s="49"/>
      <c r="H159" s="49"/>
      <c r="I159" s="26"/>
      <c r="J159" s="23"/>
    </row>
    <row r="160" spans="2:10" x14ac:dyDescent="0.3">
      <c r="B160" s="17"/>
      <c r="C160" s="26"/>
      <c r="D160" s="26"/>
      <c r="E160" s="49"/>
      <c r="F160" s="49"/>
      <c r="G160" s="49"/>
      <c r="H160" s="49"/>
      <c r="I160" s="26"/>
      <c r="J160" s="23"/>
    </row>
    <row r="161" spans="2:10" x14ac:dyDescent="0.3">
      <c r="B161" s="17"/>
      <c r="C161" s="26"/>
      <c r="D161" s="26"/>
      <c r="E161" s="49"/>
      <c r="F161" s="49"/>
      <c r="G161" s="49"/>
      <c r="H161" s="49"/>
      <c r="I161" s="26"/>
      <c r="J161" s="23"/>
    </row>
    <row r="162" spans="2:10" x14ac:dyDescent="0.3">
      <c r="B162" s="17"/>
      <c r="C162" s="26"/>
      <c r="D162" s="26"/>
      <c r="E162" s="49"/>
      <c r="F162" s="49"/>
      <c r="G162" s="49"/>
      <c r="H162" s="49"/>
      <c r="I162" s="26"/>
      <c r="J162" s="23"/>
    </row>
    <row r="163" spans="2:10" x14ac:dyDescent="0.3">
      <c r="B163" s="17"/>
      <c r="C163" s="26"/>
      <c r="D163" s="26"/>
      <c r="E163" s="49"/>
      <c r="F163" s="49"/>
      <c r="G163" s="49"/>
      <c r="H163" s="49"/>
      <c r="I163" s="26"/>
      <c r="J163" s="23"/>
    </row>
    <row r="164" spans="2:10" x14ac:dyDescent="0.3">
      <c r="B164" s="17"/>
      <c r="C164" s="26"/>
      <c r="D164" s="26"/>
      <c r="E164" s="49"/>
      <c r="F164" s="49"/>
      <c r="G164" s="49"/>
      <c r="H164" s="49"/>
      <c r="I164" s="26"/>
      <c r="J164" s="23"/>
    </row>
    <row r="165" spans="2:10" x14ac:dyDescent="0.3">
      <c r="B165" s="17"/>
      <c r="C165" s="26"/>
      <c r="D165" s="26"/>
      <c r="E165" s="49"/>
      <c r="F165" s="49"/>
      <c r="G165" s="49"/>
      <c r="H165" s="49"/>
      <c r="I165" s="26"/>
      <c r="J165" s="23"/>
    </row>
    <row r="166" spans="2:10" x14ac:dyDescent="0.3">
      <c r="B166" s="17"/>
      <c r="C166" s="26"/>
      <c r="D166" s="26"/>
      <c r="E166" s="49"/>
      <c r="F166" s="49"/>
      <c r="G166" s="49"/>
      <c r="H166" s="49"/>
      <c r="I166" s="26"/>
      <c r="J166" s="23"/>
    </row>
    <row r="167" spans="2:10" x14ac:dyDescent="0.3">
      <c r="B167" s="17"/>
      <c r="C167" s="26"/>
      <c r="D167" s="26"/>
      <c r="E167" s="49"/>
      <c r="F167" s="49"/>
      <c r="G167" s="49"/>
      <c r="H167" s="49"/>
      <c r="I167" s="26"/>
      <c r="J167" s="23"/>
    </row>
    <row r="168" spans="2:10" x14ac:dyDescent="0.3">
      <c r="B168" s="17"/>
      <c r="C168" s="26"/>
      <c r="D168" s="26"/>
      <c r="E168" s="49"/>
      <c r="F168" s="49"/>
      <c r="G168" s="49"/>
      <c r="H168" s="49"/>
      <c r="I168" s="26"/>
      <c r="J168" s="23"/>
    </row>
    <row r="169" spans="2:10" x14ac:dyDescent="0.3">
      <c r="B169" s="17"/>
      <c r="C169" s="26"/>
      <c r="D169" s="26"/>
      <c r="E169" s="49"/>
      <c r="F169" s="49"/>
      <c r="G169" s="49"/>
      <c r="H169" s="49"/>
      <c r="I169" s="26"/>
      <c r="J169" s="23"/>
    </row>
    <row r="170" spans="2:10" x14ac:dyDescent="0.3">
      <c r="B170" s="17"/>
      <c r="C170" s="26"/>
      <c r="D170" s="26"/>
      <c r="E170" s="49"/>
      <c r="F170" s="49"/>
      <c r="G170" s="49"/>
      <c r="H170" s="49"/>
      <c r="I170" s="26"/>
      <c r="J170" s="23"/>
    </row>
    <row r="171" spans="2:10" x14ac:dyDescent="0.3">
      <c r="B171" s="17"/>
      <c r="C171" s="26"/>
      <c r="D171" s="26"/>
      <c r="E171" s="49"/>
      <c r="F171" s="49"/>
      <c r="G171" s="49"/>
      <c r="H171" s="49"/>
      <c r="I171" s="26"/>
      <c r="J171" s="23"/>
    </row>
    <row r="172" spans="2:10" x14ac:dyDescent="0.3">
      <c r="B172" s="17"/>
      <c r="C172" s="26"/>
      <c r="D172" s="26"/>
      <c r="E172" s="49"/>
      <c r="F172" s="49"/>
      <c r="G172" s="49"/>
      <c r="H172" s="49"/>
      <c r="I172" s="26"/>
      <c r="J172" s="23"/>
    </row>
    <row r="173" spans="2:10" x14ac:dyDescent="0.3">
      <c r="B173" s="17"/>
      <c r="C173" s="26"/>
      <c r="D173" s="26"/>
      <c r="E173" s="49"/>
      <c r="F173" s="49"/>
      <c r="G173" s="49"/>
      <c r="H173" s="49"/>
      <c r="I173" s="26"/>
      <c r="J173" s="23"/>
    </row>
    <row r="174" spans="2:10" x14ac:dyDescent="0.3">
      <c r="B174" s="17"/>
      <c r="C174" s="26"/>
      <c r="D174" s="26"/>
      <c r="E174" s="49"/>
      <c r="F174" s="49"/>
      <c r="G174" s="49"/>
      <c r="H174" s="49"/>
      <c r="I174" s="26"/>
      <c r="J174" s="23"/>
    </row>
    <row r="175" spans="2:10" x14ac:dyDescent="0.3">
      <c r="B175" s="17"/>
      <c r="C175" s="26"/>
      <c r="D175" s="26"/>
      <c r="E175" s="49"/>
      <c r="F175" s="49"/>
      <c r="G175" s="49"/>
      <c r="H175" s="49"/>
      <c r="I175" s="26"/>
      <c r="J175" s="23"/>
    </row>
    <row r="176" spans="2:10" x14ac:dyDescent="0.3">
      <c r="B176" s="17"/>
      <c r="C176" s="26"/>
      <c r="D176" s="26"/>
      <c r="E176" s="49"/>
      <c r="F176" s="49"/>
      <c r="G176" s="49"/>
      <c r="H176" s="49"/>
      <c r="I176" s="26"/>
      <c r="J176" s="23"/>
    </row>
    <row r="177" spans="2:10" x14ac:dyDescent="0.3">
      <c r="B177" s="17"/>
      <c r="C177" s="26"/>
      <c r="D177" s="26"/>
      <c r="E177" s="49"/>
      <c r="F177" s="49"/>
      <c r="G177" s="49"/>
      <c r="H177" s="49"/>
      <c r="I177" s="26"/>
      <c r="J177" s="23"/>
    </row>
    <row r="178" spans="2:10" x14ac:dyDescent="0.3">
      <c r="B178" s="17"/>
      <c r="C178" s="26"/>
      <c r="D178" s="26"/>
      <c r="E178" s="49"/>
      <c r="F178" s="49"/>
      <c r="G178" s="49"/>
      <c r="H178" s="49"/>
      <c r="I178" s="26"/>
      <c r="J178" s="23"/>
    </row>
    <row r="179" spans="2:10" x14ac:dyDescent="0.3">
      <c r="B179" s="17"/>
      <c r="C179" s="26"/>
      <c r="D179" s="26"/>
      <c r="E179" s="49"/>
      <c r="F179" s="49"/>
      <c r="G179" s="49"/>
      <c r="H179" s="49"/>
      <c r="I179" s="26"/>
      <c r="J179" s="23"/>
    </row>
    <row r="180" spans="2:10" x14ac:dyDescent="0.3">
      <c r="B180" s="17"/>
      <c r="C180" s="26"/>
      <c r="D180" s="26"/>
      <c r="E180" s="49"/>
      <c r="F180" s="49"/>
      <c r="G180" s="49"/>
      <c r="H180" s="49"/>
      <c r="I180" s="26"/>
      <c r="J180" s="23"/>
    </row>
    <row r="181" spans="2:10" x14ac:dyDescent="0.3">
      <c r="B181" s="17"/>
      <c r="C181" s="26"/>
      <c r="D181" s="26"/>
      <c r="E181" s="49"/>
      <c r="F181" s="49"/>
      <c r="G181" s="49"/>
      <c r="H181" s="49"/>
      <c r="I181" s="26"/>
      <c r="J181" s="23"/>
    </row>
    <row r="182" spans="2:10" x14ac:dyDescent="0.3">
      <c r="B182" s="17"/>
      <c r="C182" s="26"/>
      <c r="D182" s="26"/>
      <c r="E182" s="49"/>
      <c r="F182" s="49"/>
      <c r="G182" s="49"/>
      <c r="H182" s="49"/>
      <c r="I182" s="26"/>
      <c r="J182" s="23"/>
    </row>
    <row r="183" spans="2:10" x14ac:dyDescent="0.3">
      <c r="B183" s="17"/>
      <c r="C183" s="26"/>
      <c r="D183" s="26"/>
      <c r="E183" s="49"/>
      <c r="F183" s="49"/>
      <c r="G183" s="49"/>
      <c r="H183" s="49"/>
      <c r="I183" s="26"/>
      <c r="J183" s="23"/>
    </row>
    <row r="184" spans="2:10" x14ac:dyDescent="0.3">
      <c r="B184" s="17"/>
      <c r="C184" s="26"/>
      <c r="D184" s="26"/>
      <c r="E184" s="49"/>
      <c r="F184" s="49"/>
      <c r="G184" s="49"/>
      <c r="H184" s="49"/>
      <c r="I184" s="26"/>
      <c r="J184" s="23"/>
    </row>
    <row r="185" spans="2:10" x14ac:dyDescent="0.3">
      <c r="B185" s="17"/>
      <c r="C185" s="26"/>
      <c r="D185" s="26"/>
      <c r="E185" s="49"/>
      <c r="F185" s="49"/>
      <c r="G185" s="49"/>
      <c r="H185" s="49"/>
      <c r="I185" s="26"/>
      <c r="J185" s="23"/>
    </row>
    <row r="186" spans="2:10" x14ac:dyDescent="0.3">
      <c r="B186" s="17"/>
      <c r="C186" s="26"/>
      <c r="D186" s="26"/>
      <c r="E186" s="49"/>
      <c r="F186" s="49"/>
      <c r="G186" s="49"/>
      <c r="H186" s="49"/>
      <c r="I186" s="26"/>
      <c r="J186" s="23"/>
    </row>
    <row r="187" spans="2:10" x14ac:dyDescent="0.3">
      <c r="B187" s="17"/>
      <c r="C187" s="26"/>
      <c r="D187" s="26"/>
      <c r="E187" s="49"/>
      <c r="F187" s="49"/>
      <c r="G187" s="49"/>
      <c r="H187" s="49"/>
      <c r="I187" s="26"/>
      <c r="J187" s="23"/>
    </row>
    <row r="188" spans="2:10" x14ac:dyDescent="0.3">
      <c r="B188" s="17"/>
      <c r="C188" s="26"/>
      <c r="D188" s="26"/>
      <c r="E188" s="49"/>
      <c r="F188" s="49"/>
      <c r="G188" s="49"/>
      <c r="H188" s="49"/>
      <c r="I188" s="26"/>
      <c r="J188" s="23"/>
    </row>
    <row r="189" spans="2:10" x14ac:dyDescent="0.3">
      <c r="B189" s="17"/>
      <c r="C189" s="26"/>
      <c r="D189" s="26"/>
      <c r="E189" s="49"/>
      <c r="F189" s="49"/>
      <c r="G189" s="49"/>
      <c r="H189" s="49"/>
      <c r="I189" s="26"/>
      <c r="J189" s="23"/>
    </row>
    <row r="190" spans="2:10" x14ac:dyDescent="0.3">
      <c r="B190" s="17"/>
      <c r="C190" s="26"/>
      <c r="D190" s="26"/>
      <c r="E190" s="49"/>
      <c r="F190" s="49"/>
      <c r="G190" s="49"/>
      <c r="H190" s="49"/>
      <c r="I190" s="26"/>
      <c r="J190" s="23"/>
    </row>
    <row r="191" spans="2:10" x14ac:dyDescent="0.3">
      <c r="B191" s="17"/>
      <c r="C191" s="26"/>
      <c r="D191" s="26"/>
      <c r="E191" s="49"/>
      <c r="F191" s="49"/>
      <c r="G191" s="49"/>
      <c r="H191" s="49"/>
      <c r="I191" s="26"/>
      <c r="J191" s="23"/>
    </row>
    <row r="192" spans="2:10" x14ac:dyDescent="0.3">
      <c r="B192" s="17"/>
      <c r="C192" s="26"/>
      <c r="D192" s="26"/>
      <c r="E192" s="49"/>
      <c r="F192" s="49"/>
      <c r="G192" s="49"/>
      <c r="H192" s="49"/>
      <c r="I192" s="26"/>
      <c r="J192" s="23"/>
    </row>
    <row r="193" spans="2:10" x14ac:dyDescent="0.3">
      <c r="B193" s="17"/>
      <c r="C193" s="26"/>
      <c r="D193" s="26"/>
      <c r="E193" s="49"/>
      <c r="F193" s="49"/>
      <c r="G193" s="49"/>
      <c r="H193" s="49"/>
      <c r="I193" s="26"/>
      <c r="J193" s="23"/>
    </row>
    <row r="194" spans="2:10" x14ac:dyDescent="0.3">
      <c r="B194" s="17"/>
      <c r="C194" s="26"/>
      <c r="D194" s="26"/>
      <c r="E194" s="49"/>
      <c r="F194" s="49"/>
      <c r="G194" s="49"/>
      <c r="H194" s="49"/>
      <c r="I194" s="26"/>
      <c r="J194" s="23"/>
    </row>
    <row r="195" spans="2:10" x14ac:dyDescent="0.3">
      <c r="B195" s="17"/>
      <c r="C195" s="26"/>
      <c r="D195" s="26"/>
      <c r="E195" s="49"/>
      <c r="F195" s="49"/>
      <c r="G195" s="49"/>
      <c r="H195" s="49"/>
      <c r="I195" s="26"/>
      <c r="J195" s="23"/>
    </row>
    <row r="196" spans="2:10" x14ac:dyDescent="0.3">
      <c r="B196" s="17"/>
      <c r="C196" s="26"/>
      <c r="D196" s="26"/>
      <c r="E196" s="49"/>
      <c r="F196" s="49"/>
      <c r="G196" s="49"/>
      <c r="H196" s="49"/>
      <c r="I196" s="26"/>
      <c r="J196" s="23"/>
    </row>
    <row r="197" spans="2:10" x14ac:dyDescent="0.3">
      <c r="B197" s="17"/>
      <c r="C197" s="26"/>
      <c r="D197" s="26"/>
      <c r="E197" s="49"/>
      <c r="F197" s="49"/>
      <c r="G197" s="49"/>
      <c r="H197" s="49"/>
      <c r="I197" s="26"/>
      <c r="J197" s="23"/>
    </row>
    <row r="198" spans="2:10" x14ac:dyDescent="0.3">
      <c r="B198" s="17"/>
      <c r="C198" s="26"/>
      <c r="D198" s="26"/>
      <c r="E198" s="49"/>
      <c r="F198" s="49"/>
      <c r="G198" s="49"/>
      <c r="H198" s="49"/>
      <c r="I198" s="26"/>
      <c r="J198" s="23"/>
    </row>
    <row r="199" spans="2:10" x14ac:dyDescent="0.3">
      <c r="B199" s="17"/>
      <c r="C199" s="26"/>
      <c r="D199" s="26"/>
      <c r="E199" s="49"/>
      <c r="F199" s="49"/>
      <c r="G199" s="49"/>
      <c r="H199" s="49"/>
      <c r="I199" s="26"/>
      <c r="J199" s="23"/>
    </row>
    <row r="200" spans="2:10" x14ac:dyDescent="0.3">
      <c r="B200" s="17"/>
      <c r="C200" s="26"/>
      <c r="D200" s="26"/>
      <c r="E200" s="49"/>
      <c r="F200" s="49"/>
      <c r="G200" s="49"/>
      <c r="H200" s="49"/>
      <c r="I200" s="26"/>
      <c r="J200" s="23"/>
    </row>
    <row r="201" spans="2:10" x14ac:dyDescent="0.3">
      <c r="B201" s="17"/>
      <c r="C201" s="26"/>
      <c r="D201" s="26"/>
      <c r="E201" s="49"/>
      <c r="F201" s="49"/>
      <c r="G201" s="49"/>
      <c r="H201" s="49"/>
      <c r="I201" s="26"/>
      <c r="J201" s="23"/>
    </row>
    <row r="202" spans="2:10" x14ac:dyDescent="0.3">
      <c r="B202" s="17"/>
      <c r="C202" s="26"/>
      <c r="D202" s="26"/>
      <c r="E202" s="49"/>
      <c r="F202" s="49"/>
      <c r="G202" s="49"/>
      <c r="H202" s="49"/>
      <c r="I202" s="26"/>
      <c r="J202" s="23"/>
    </row>
    <row r="203" spans="2:10" x14ac:dyDescent="0.3">
      <c r="B203" s="17"/>
      <c r="C203" s="26"/>
      <c r="D203" s="26"/>
      <c r="E203" s="49"/>
      <c r="F203" s="49"/>
      <c r="G203" s="49"/>
      <c r="H203" s="49"/>
      <c r="I203" s="26"/>
      <c r="J203" s="23"/>
    </row>
    <row r="204" spans="2:10" x14ac:dyDescent="0.3">
      <c r="B204" s="17"/>
      <c r="C204" s="26"/>
      <c r="D204" s="26"/>
      <c r="E204" s="49"/>
      <c r="F204" s="49"/>
      <c r="G204" s="49"/>
      <c r="H204" s="49"/>
      <c r="I204" s="26"/>
      <c r="J204" s="23"/>
    </row>
    <row r="205" spans="2:10" x14ac:dyDescent="0.3">
      <c r="B205" s="17"/>
      <c r="C205" s="26"/>
      <c r="D205" s="26"/>
      <c r="E205" s="49"/>
      <c r="F205" s="49"/>
      <c r="G205" s="49"/>
      <c r="H205" s="49"/>
      <c r="I205" s="26"/>
      <c r="J205" s="23"/>
    </row>
    <row r="206" spans="2:10" x14ac:dyDescent="0.3">
      <c r="B206" s="17"/>
      <c r="C206" s="26"/>
      <c r="D206" s="26"/>
      <c r="E206" s="49"/>
      <c r="F206" s="49"/>
      <c r="G206" s="49"/>
      <c r="H206" s="49"/>
      <c r="I206" s="26"/>
      <c r="J206" s="23"/>
    </row>
    <row r="207" spans="2:10" x14ac:dyDescent="0.3">
      <c r="B207" s="17"/>
      <c r="C207" s="26"/>
      <c r="D207" s="26"/>
      <c r="E207" s="49"/>
      <c r="F207" s="49"/>
      <c r="G207" s="49"/>
      <c r="H207" s="49"/>
      <c r="I207" s="26"/>
      <c r="J207" s="23"/>
    </row>
    <row r="208" spans="2:10" x14ac:dyDescent="0.3">
      <c r="B208" s="17"/>
      <c r="C208" s="26"/>
      <c r="D208" s="26"/>
      <c r="E208" s="49"/>
      <c r="F208" s="49"/>
      <c r="G208" s="49"/>
      <c r="H208" s="49"/>
      <c r="I208" s="26"/>
      <c r="J208" s="23"/>
    </row>
    <row r="209" spans="2:10" x14ac:dyDescent="0.3">
      <c r="B209" s="17"/>
      <c r="C209" s="26"/>
      <c r="D209" s="26"/>
      <c r="E209" s="49"/>
      <c r="F209" s="49"/>
      <c r="G209" s="49"/>
      <c r="H209" s="49"/>
      <c r="I209" s="26"/>
      <c r="J209" s="23"/>
    </row>
    <row r="210" spans="2:10" x14ac:dyDescent="0.3">
      <c r="B210" s="17"/>
      <c r="C210" s="26"/>
      <c r="D210" s="26"/>
      <c r="E210" s="49"/>
      <c r="F210" s="49"/>
      <c r="G210" s="49"/>
      <c r="H210" s="49"/>
      <c r="I210" s="26"/>
      <c r="J210" s="23"/>
    </row>
    <row r="211" spans="2:10" x14ac:dyDescent="0.3">
      <c r="B211" s="17"/>
      <c r="C211" s="26"/>
      <c r="D211" s="26"/>
      <c r="E211" s="49"/>
      <c r="F211" s="49"/>
      <c r="G211" s="49"/>
      <c r="H211" s="49"/>
      <c r="I211" s="26"/>
      <c r="J211" s="23"/>
    </row>
    <row r="212" spans="2:10" x14ac:dyDescent="0.3">
      <c r="B212" s="17"/>
      <c r="C212" s="26"/>
      <c r="D212" s="26"/>
      <c r="E212" s="49"/>
      <c r="F212" s="49"/>
      <c r="G212" s="49"/>
      <c r="H212" s="49"/>
      <c r="I212" s="26"/>
      <c r="J212" s="23"/>
    </row>
    <row r="213" spans="2:10" x14ac:dyDescent="0.3">
      <c r="B213" s="17"/>
      <c r="C213" s="26"/>
      <c r="D213" s="26"/>
      <c r="E213" s="49"/>
      <c r="F213" s="49"/>
      <c r="G213" s="49"/>
      <c r="H213" s="49"/>
      <c r="I213" s="26"/>
      <c r="J213" s="23"/>
    </row>
    <row r="214" spans="2:10" x14ac:dyDescent="0.3">
      <c r="B214" s="17"/>
      <c r="C214" s="26"/>
      <c r="D214" s="26"/>
      <c r="E214" s="49"/>
      <c r="F214" s="49"/>
      <c r="G214" s="49"/>
      <c r="H214" s="49"/>
      <c r="I214" s="26"/>
      <c r="J214" s="23"/>
    </row>
    <row r="215" spans="2:10" x14ac:dyDescent="0.3">
      <c r="B215" s="17"/>
      <c r="C215" s="26"/>
      <c r="D215" s="26"/>
      <c r="E215" s="49"/>
      <c r="F215" s="49"/>
      <c r="G215" s="49"/>
      <c r="H215" s="49"/>
      <c r="I215" s="26"/>
      <c r="J215" s="23"/>
    </row>
    <row r="216" spans="2:10" x14ac:dyDescent="0.3">
      <c r="B216" s="17"/>
      <c r="C216" s="26"/>
      <c r="D216" s="26"/>
      <c r="E216" s="49"/>
      <c r="F216" s="49"/>
      <c r="G216" s="49"/>
      <c r="H216" s="49"/>
      <c r="I216" s="26"/>
      <c r="J216" s="23"/>
    </row>
    <row r="217" spans="2:10" x14ac:dyDescent="0.3">
      <c r="B217" s="17"/>
      <c r="C217" s="26"/>
      <c r="D217" s="26"/>
      <c r="E217" s="49"/>
      <c r="F217" s="49"/>
      <c r="G217" s="49"/>
      <c r="H217" s="49"/>
      <c r="I217" s="26"/>
      <c r="J217" s="23"/>
    </row>
    <row r="218" spans="2:10" x14ac:dyDescent="0.3">
      <c r="B218" s="17"/>
      <c r="C218" s="26"/>
      <c r="D218" s="26"/>
      <c r="E218" s="49"/>
      <c r="F218" s="49"/>
      <c r="G218" s="49"/>
      <c r="H218" s="49"/>
      <c r="I218" s="26"/>
      <c r="J218" s="23"/>
    </row>
    <row r="219" spans="2:10" x14ac:dyDescent="0.3">
      <c r="B219" s="17"/>
      <c r="C219" s="26"/>
      <c r="D219" s="26"/>
      <c r="E219" s="49"/>
      <c r="F219" s="49"/>
      <c r="G219" s="49"/>
      <c r="H219" s="49"/>
      <c r="I219" s="26"/>
      <c r="J219" s="23"/>
    </row>
    <row r="220" spans="2:10" x14ac:dyDescent="0.3">
      <c r="B220" s="17"/>
      <c r="C220" s="26"/>
      <c r="D220" s="26"/>
      <c r="E220" s="49"/>
      <c r="F220" s="49"/>
      <c r="G220" s="49"/>
      <c r="H220" s="49"/>
      <c r="I220" s="26"/>
      <c r="J220" s="23"/>
    </row>
    <row r="221" spans="2:10" x14ac:dyDescent="0.3">
      <c r="B221" s="17"/>
      <c r="C221" s="26"/>
      <c r="D221" s="26"/>
      <c r="E221" s="49"/>
      <c r="F221" s="49"/>
      <c r="G221" s="49"/>
      <c r="H221" s="49"/>
      <c r="I221" s="26"/>
      <c r="J221" s="23"/>
    </row>
    <row r="222" spans="2:10" x14ac:dyDescent="0.3">
      <c r="B222" s="17"/>
      <c r="C222" s="26"/>
      <c r="D222" s="26"/>
      <c r="E222" s="49"/>
      <c r="F222" s="49"/>
      <c r="G222" s="49"/>
      <c r="H222" s="49"/>
      <c r="I222" s="26"/>
      <c r="J222" s="23"/>
    </row>
    <row r="223" spans="2:10" x14ac:dyDescent="0.3">
      <c r="B223" s="17"/>
      <c r="C223" s="26"/>
      <c r="D223" s="26"/>
      <c r="E223" s="49"/>
      <c r="F223" s="49"/>
      <c r="G223" s="49"/>
      <c r="H223" s="49"/>
      <c r="I223" s="26"/>
      <c r="J223" s="23"/>
    </row>
    <row r="224" spans="2:10" x14ac:dyDescent="0.3">
      <c r="B224" s="17"/>
      <c r="C224" s="26"/>
      <c r="D224" s="26"/>
      <c r="E224" s="49"/>
      <c r="F224" s="49"/>
      <c r="G224" s="49"/>
      <c r="H224" s="49"/>
      <c r="I224" s="26"/>
      <c r="J224" s="23"/>
    </row>
    <row r="225" spans="2:10" x14ac:dyDescent="0.3">
      <c r="B225" s="17"/>
      <c r="C225" s="26"/>
      <c r="D225" s="26"/>
      <c r="E225" s="49"/>
      <c r="F225" s="49"/>
      <c r="G225" s="49"/>
      <c r="H225" s="49"/>
      <c r="I225" s="26"/>
      <c r="J225" s="23"/>
    </row>
    <row r="226" spans="2:10" x14ac:dyDescent="0.3">
      <c r="B226" s="17"/>
      <c r="C226" s="26"/>
      <c r="D226" s="26"/>
      <c r="E226" s="49"/>
      <c r="F226" s="49"/>
      <c r="G226" s="49"/>
      <c r="H226" s="49"/>
      <c r="I226" s="26"/>
      <c r="J226" s="23"/>
    </row>
    <row r="227" spans="2:10" x14ac:dyDescent="0.3">
      <c r="B227" s="17"/>
      <c r="C227" s="26"/>
      <c r="D227" s="26"/>
      <c r="E227" s="49"/>
      <c r="F227" s="49"/>
      <c r="G227" s="49"/>
      <c r="H227" s="49"/>
      <c r="I227" s="26"/>
      <c r="J227" s="23"/>
    </row>
    <row r="228" spans="2:10" x14ac:dyDescent="0.3">
      <c r="B228" s="17"/>
      <c r="C228" s="26"/>
      <c r="D228" s="26"/>
      <c r="E228" s="49"/>
      <c r="F228" s="49"/>
      <c r="G228" s="49"/>
      <c r="H228" s="49"/>
      <c r="I228" s="26"/>
      <c r="J228" s="23"/>
    </row>
    <row r="229" spans="2:10" x14ac:dyDescent="0.3">
      <c r="B229" s="17"/>
      <c r="C229" s="26"/>
      <c r="D229" s="26"/>
      <c r="E229" s="49"/>
      <c r="F229" s="49"/>
      <c r="G229" s="49"/>
      <c r="H229" s="49"/>
      <c r="I229" s="26"/>
      <c r="J229" s="23"/>
    </row>
    <row r="230" spans="2:10" x14ac:dyDescent="0.3">
      <c r="B230" s="17"/>
      <c r="C230" s="26"/>
      <c r="D230" s="26"/>
      <c r="E230" s="49"/>
      <c r="F230" s="49"/>
      <c r="G230" s="49"/>
      <c r="H230" s="49"/>
      <c r="I230" s="26"/>
      <c r="J230" s="23"/>
    </row>
    <row r="231" spans="2:10" x14ac:dyDescent="0.3">
      <c r="B231" s="17"/>
      <c r="C231" s="26"/>
      <c r="D231" s="26"/>
      <c r="E231" s="49"/>
      <c r="F231" s="49"/>
      <c r="G231" s="49"/>
      <c r="H231" s="49"/>
      <c r="I231" s="26"/>
      <c r="J231" s="23"/>
    </row>
    <row r="232" spans="2:10" x14ac:dyDescent="0.3">
      <c r="B232" s="17"/>
      <c r="C232" s="26"/>
      <c r="D232" s="26"/>
      <c r="E232" s="49"/>
      <c r="F232" s="49"/>
      <c r="G232" s="49"/>
      <c r="H232" s="49"/>
      <c r="I232" s="26"/>
      <c r="J232" s="23"/>
    </row>
    <row r="233" spans="2:10" x14ac:dyDescent="0.3">
      <c r="B233" s="17"/>
      <c r="C233" s="26"/>
      <c r="D233" s="26"/>
      <c r="E233" s="49"/>
      <c r="F233" s="49"/>
      <c r="G233" s="49"/>
      <c r="H233" s="49"/>
      <c r="I233" s="26"/>
      <c r="J233" s="23"/>
    </row>
    <row r="234" spans="2:10" x14ac:dyDescent="0.3">
      <c r="B234" s="17"/>
      <c r="C234" s="26"/>
      <c r="D234" s="26"/>
      <c r="E234" s="49"/>
      <c r="F234" s="49"/>
      <c r="G234" s="49"/>
      <c r="H234" s="49"/>
      <c r="I234" s="26"/>
      <c r="J234" s="23"/>
    </row>
    <row r="235" spans="2:10" x14ac:dyDescent="0.3">
      <c r="B235" s="17"/>
      <c r="C235" s="26"/>
      <c r="D235" s="26"/>
      <c r="E235" s="49"/>
      <c r="F235" s="49"/>
      <c r="G235" s="49"/>
      <c r="H235" s="49"/>
      <c r="I235" s="26"/>
      <c r="J235" s="23"/>
    </row>
    <row r="236" spans="2:10" x14ac:dyDescent="0.3">
      <c r="B236" s="17"/>
      <c r="C236" s="26"/>
      <c r="D236" s="26"/>
      <c r="E236" s="49"/>
      <c r="F236" s="49"/>
      <c r="G236" s="49"/>
      <c r="H236" s="49"/>
      <c r="I236" s="26"/>
      <c r="J236" s="23"/>
    </row>
    <row r="237" spans="2:10" x14ac:dyDescent="0.3">
      <c r="B237" s="17"/>
      <c r="C237" s="26"/>
      <c r="D237" s="26"/>
      <c r="E237" s="49"/>
      <c r="F237" s="49"/>
      <c r="G237" s="49"/>
      <c r="H237" s="49"/>
      <c r="I237" s="26"/>
      <c r="J237" s="23"/>
    </row>
    <row r="238" spans="2:10" x14ac:dyDescent="0.3">
      <c r="B238" s="17"/>
      <c r="C238" s="26"/>
      <c r="D238" s="26"/>
      <c r="E238" s="49"/>
      <c r="F238" s="49"/>
      <c r="G238" s="49"/>
      <c r="H238" s="49"/>
      <c r="I238" s="26"/>
      <c r="J238" s="23"/>
    </row>
    <row r="239" spans="2:10" x14ac:dyDescent="0.3">
      <c r="B239" s="17"/>
      <c r="C239" s="26"/>
      <c r="D239" s="26"/>
      <c r="E239" s="49"/>
      <c r="F239" s="49"/>
      <c r="G239" s="49"/>
      <c r="H239" s="49"/>
      <c r="I239" s="26"/>
      <c r="J239" s="23"/>
    </row>
    <row r="240" spans="2:10" x14ac:dyDescent="0.3">
      <c r="B240" s="17"/>
      <c r="C240" s="26"/>
      <c r="D240" s="26"/>
      <c r="E240" s="49"/>
      <c r="F240" s="49"/>
      <c r="G240" s="49"/>
      <c r="H240" s="49"/>
      <c r="I240" s="26"/>
      <c r="J240" s="23"/>
    </row>
    <row r="241" spans="2:10" x14ac:dyDescent="0.3">
      <c r="B241" s="17"/>
      <c r="C241" s="26"/>
      <c r="D241" s="26"/>
      <c r="E241" s="49"/>
      <c r="F241" s="49"/>
      <c r="G241" s="49"/>
      <c r="H241" s="49"/>
      <c r="I241" s="26"/>
      <c r="J241" s="23"/>
    </row>
    <row r="242" spans="2:10" x14ac:dyDescent="0.3">
      <c r="B242" s="17"/>
      <c r="C242" s="26"/>
      <c r="D242" s="26"/>
      <c r="E242" s="49"/>
      <c r="F242" s="49"/>
      <c r="G242" s="49"/>
      <c r="H242" s="49"/>
      <c r="I242" s="26"/>
      <c r="J242" s="23"/>
    </row>
    <row r="243" spans="2:10" x14ac:dyDescent="0.3">
      <c r="B243" s="17"/>
      <c r="C243" s="26"/>
      <c r="D243" s="26"/>
      <c r="E243" s="49"/>
      <c r="F243" s="49"/>
      <c r="G243" s="49"/>
      <c r="H243" s="49"/>
      <c r="I243" s="26"/>
      <c r="J243" s="23"/>
    </row>
    <row r="244" spans="2:10" x14ac:dyDescent="0.3">
      <c r="B244" s="17"/>
      <c r="C244" s="26"/>
      <c r="D244" s="26"/>
      <c r="E244" s="49"/>
      <c r="F244" s="49"/>
      <c r="G244" s="49"/>
      <c r="H244" s="49"/>
      <c r="I244" s="26"/>
      <c r="J244" s="23"/>
    </row>
    <row r="245" spans="2:10" x14ac:dyDescent="0.3">
      <c r="B245" s="17"/>
      <c r="C245" s="26"/>
      <c r="D245" s="26"/>
      <c r="E245" s="49"/>
      <c r="F245" s="49"/>
      <c r="G245" s="49"/>
      <c r="H245" s="49"/>
      <c r="I245" s="26"/>
      <c r="J245" s="23"/>
    </row>
    <row r="246" spans="2:10" x14ac:dyDescent="0.3">
      <c r="B246" s="17"/>
      <c r="C246" s="26"/>
      <c r="D246" s="26"/>
      <c r="E246" s="49"/>
      <c r="F246" s="49"/>
      <c r="G246" s="49"/>
      <c r="H246" s="49"/>
      <c r="I246" s="26"/>
      <c r="J246" s="23"/>
    </row>
    <row r="247" spans="2:10" x14ac:dyDescent="0.3">
      <c r="B247" s="17"/>
      <c r="C247" s="26"/>
      <c r="D247" s="26"/>
      <c r="E247" s="49"/>
      <c r="F247" s="49"/>
      <c r="G247" s="49"/>
      <c r="H247" s="49"/>
      <c r="I247" s="26"/>
      <c r="J247" s="23"/>
    </row>
    <row r="248" spans="2:10" x14ac:dyDescent="0.3">
      <c r="B248" s="17"/>
      <c r="C248" s="26"/>
      <c r="D248" s="26"/>
      <c r="E248" s="49"/>
      <c r="F248" s="49"/>
      <c r="G248" s="49"/>
      <c r="H248" s="49"/>
      <c r="I248" s="26"/>
      <c r="J248" s="23"/>
    </row>
    <row r="249" spans="2:10" x14ac:dyDescent="0.3">
      <c r="B249" s="17"/>
      <c r="C249" s="26"/>
      <c r="D249" s="26"/>
      <c r="E249" s="49"/>
      <c r="F249" s="49"/>
      <c r="G249" s="49"/>
      <c r="H249" s="49"/>
      <c r="I249" s="26"/>
      <c r="J249" s="23"/>
    </row>
    <row r="250" spans="2:10" x14ac:dyDescent="0.3">
      <c r="B250" s="17"/>
      <c r="C250" s="26"/>
      <c r="D250" s="26"/>
      <c r="E250" s="49"/>
      <c r="F250" s="49"/>
      <c r="G250" s="49"/>
      <c r="H250" s="49"/>
      <c r="I250" s="26"/>
      <c r="J250" s="23"/>
    </row>
    <row r="251" spans="2:10" x14ac:dyDescent="0.3">
      <c r="B251" s="17"/>
      <c r="C251" s="26"/>
      <c r="D251" s="26"/>
      <c r="E251" s="49"/>
      <c r="F251" s="49"/>
      <c r="G251" s="49"/>
      <c r="H251" s="49"/>
      <c r="I251" s="26"/>
      <c r="J251" s="23"/>
    </row>
    <row r="252" spans="2:10" x14ac:dyDescent="0.3">
      <c r="B252" s="17"/>
      <c r="C252" s="26"/>
      <c r="D252" s="26"/>
      <c r="E252" s="49"/>
      <c r="F252" s="49"/>
      <c r="G252" s="49"/>
      <c r="H252" s="49"/>
      <c r="I252" s="26"/>
      <c r="J252" s="23"/>
    </row>
    <row r="253" spans="2:10" x14ac:dyDescent="0.3">
      <c r="B253" s="17"/>
      <c r="C253" s="26"/>
      <c r="D253" s="26"/>
      <c r="E253" s="49"/>
      <c r="F253" s="49"/>
      <c r="G253" s="49"/>
      <c r="H253" s="49"/>
      <c r="I253" s="26"/>
      <c r="J253" s="23"/>
    </row>
    <row r="254" spans="2:10" x14ac:dyDescent="0.3">
      <c r="B254" s="17"/>
      <c r="C254" s="26"/>
      <c r="D254" s="26"/>
      <c r="E254" s="49"/>
      <c r="F254" s="49"/>
      <c r="G254" s="49"/>
      <c r="H254" s="49"/>
      <c r="I254" s="26"/>
      <c r="J254" s="23"/>
    </row>
    <row r="255" spans="2:10" x14ac:dyDescent="0.3">
      <c r="B255" s="17"/>
      <c r="C255" s="26"/>
      <c r="D255" s="26"/>
      <c r="E255" s="49"/>
      <c r="F255" s="49"/>
      <c r="G255" s="49"/>
      <c r="H255" s="49"/>
      <c r="I255" s="26"/>
      <c r="J255" s="23"/>
    </row>
    <row r="256" spans="2:10" x14ac:dyDescent="0.3">
      <c r="B256" s="17"/>
      <c r="C256" s="26"/>
      <c r="D256" s="26"/>
      <c r="E256" s="49"/>
      <c r="F256" s="49"/>
      <c r="G256" s="49"/>
      <c r="H256" s="49"/>
      <c r="I256" s="26"/>
      <c r="J256" s="23"/>
    </row>
    <row r="257" spans="2:10" x14ac:dyDescent="0.3">
      <c r="B257" s="17"/>
      <c r="C257" s="26"/>
      <c r="D257" s="26"/>
      <c r="E257" s="49"/>
      <c r="F257" s="49"/>
      <c r="G257" s="49"/>
      <c r="H257" s="49"/>
      <c r="I257" s="26"/>
      <c r="J257" s="23"/>
    </row>
    <row r="258" spans="2:10" x14ac:dyDescent="0.3">
      <c r="B258" s="17"/>
      <c r="C258" s="26"/>
      <c r="D258" s="26"/>
      <c r="E258" s="49"/>
      <c r="F258" s="49"/>
      <c r="G258" s="49"/>
      <c r="H258" s="49"/>
      <c r="I258" s="26"/>
      <c r="J258" s="23"/>
    </row>
    <row r="259" spans="2:10" x14ac:dyDescent="0.3">
      <c r="B259" s="17"/>
      <c r="C259" s="26"/>
      <c r="D259" s="26"/>
      <c r="E259" s="49"/>
      <c r="F259" s="49"/>
      <c r="G259" s="49"/>
      <c r="H259" s="49"/>
      <c r="I259" s="26"/>
      <c r="J259" s="23"/>
    </row>
    <row r="260" spans="2:10" x14ac:dyDescent="0.3">
      <c r="B260" s="17"/>
      <c r="C260" s="26"/>
      <c r="D260" s="26"/>
      <c r="E260" s="49"/>
      <c r="F260" s="49"/>
      <c r="G260" s="49"/>
      <c r="H260" s="49"/>
      <c r="I260" s="26"/>
      <c r="J260" s="23"/>
    </row>
    <row r="261" spans="2:10" x14ac:dyDescent="0.3">
      <c r="B261" s="17"/>
      <c r="C261" s="26"/>
      <c r="D261" s="26"/>
      <c r="E261" s="49"/>
      <c r="F261" s="49"/>
      <c r="G261" s="49"/>
      <c r="H261" s="49"/>
      <c r="I261" s="26"/>
      <c r="J261" s="23"/>
    </row>
    <row r="262" spans="2:10" x14ac:dyDescent="0.3">
      <c r="B262" s="17"/>
      <c r="C262" s="26"/>
      <c r="D262" s="26"/>
      <c r="E262" s="49"/>
      <c r="F262" s="49"/>
      <c r="G262" s="49"/>
      <c r="H262" s="49"/>
      <c r="I262" s="26"/>
      <c r="J262" s="23"/>
    </row>
    <row r="263" spans="2:10" x14ac:dyDescent="0.3">
      <c r="B263" s="17"/>
      <c r="C263" s="26"/>
      <c r="D263" s="26"/>
      <c r="E263" s="49"/>
      <c r="F263" s="49"/>
      <c r="G263" s="49"/>
      <c r="H263" s="49"/>
      <c r="I263" s="26"/>
      <c r="J263" s="23"/>
    </row>
    <row r="264" spans="2:10" x14ac:dyDescent="0.3">
      <c r="B264" s="17"/>
      <c r="C264" s="26"/>
      <c r="D264" s="26"/>
      <c r="E264" s="49"/>
      <c r="F264" s="49"/>
      <c r="G264" s="49"/>
      <c r="H264" s="49"/>
      <c r="I264" s="26"/>
      <c r="J264" s="23"/>
    </row>
    <row r="265" spans="2:10" x14ac:dyDescent="0.3">
      <c r="B265" s="17"/>
      <c r="C265" s="26"/>
      <c r="D265" s="26"/>
      <c r="E265" s="49"/>
      <c r="F265" s="49"/>
      <c r="G265" s="49"/>
      <c r="H265" s="49"/>
      <c r="I265" s="26"/>
      <c r="J265" s="23"/>
    </row>
    <row r="266" spans="2:10" x14ac:dyDescent="0.3">
      <c r="B266" s="17"/>
      <c r="C266" s="26"/>
      <c r="D266" s="26"/>
      <c r="E266" s="49"/>
      <c r="F266" s="49"/>
      <c r="G266" s="49"/>
      <c r="H266" s="49"/>
      <c r="I266" s="26"/>
      <c r="J266" s="23"/>
    </row>
    <row r="267" spans="2:10" x14ac:dyDescent="0.3">
      <c r="B267" s="17"/>
      <c r="C267" s="26"/>
      <c r="D267" s="26"/>
      <c r="E267" s="49"/>
      <c r="F267" s="49"/>
      <c r="G267" s="49"/>
      <c r="H267" s="49"/>
      <c r="I267" s="26"/>
      <c r="J267" s="23"/>
    </row>
    <row r="268" spans="2:10" x14ac:dyDescent="0.3">
      <c r="B268" s="17"/>
      <c r="C268" s="26"/>
      <c r="D268" s="26"/>
      <c r="E268" s="49"/>
      <c r="F268" s="49"/>
      <c r="G268" s="49"/>
      <c r="H268" s="49"/>
      <c r="I268" s="26"/>
      <c r="J268" s="23"/>
    </row>
    <row r="269" spans="2:10" x14ac:dyDescent="0.3">
      <c r="B269" s="17"/>
      <c r="C269" s="26"/>
      <c r="D269" s="26"/>
      <c r="E269" s="49"/>
      <c r="F269" s="49"/>
      <c r="G269" s="49"/>
      <c r="H269" s="49"/>
      <c r="I269" s="26"/>
      <c r="J269" s="23"/>
    </row>
    <row r="270" spans="2:10" x14ac:dyDescent="0.3">
      <c r="B270" s="17"/>
      <c r="C270" s="26"/>
      <c r="D270" s="26"/>
      <c r="E270" s="49"/>
      <c r="F270" s="49"/>
      <c r="G270" s="49"/>
      <c r="H270" s="49"/>
      <c r="I270" s="26"/>
      <c r="J270" s="23"/>
    </row>
    <row r="271" spans="2:10" x14ac:dyDescent="0.3">
      <c r="B271" s="17"/>
      <c r="C271" s="26"/>
      <c r="D271" s="26"/>
      <c r="E271" s="49"/>
      <c r="F271" s="49"/>
      <c r="G271" s="49"/>
      <c r="H271" s="49"/>
      <c r="I271" s="26"/>
      <c r="J271" s="23"/>
    </row>
    <row r="272" spans="2:10" x14ac:dyDescent="0.3">
      <c r="B272" s="17"/>
      <c r="C272" s="26"/>
      <c r="D272" s="26"/>
      <c r="E272" s="49"/>
      <c r="F272" s="49"/>
      <c r="G272" s="49"/>
      <c r="H272" s="49"/>
      <c r="I272" s="26"/>
      <c r="J272" s="23"/>
    </row>
    <row r="273" spans="2:10" x14ac:dyDescent="0.3">
      <c r="B273" s="17"/>
      <c r="C273" s="26"/>
      <c r="D273" s="26"/>
      <c r="E273" s="49"/>
      <c r="F273" s="49"/>
      <c r="G273" s="49"/>
      <c r="H273" s="49"/>
      <c r="I273" s="26"/>
      <c r="J273" s="23"/>
    </row>
    <row r="274" spans="2:10" x14ac:dyDescent="0.3">
      <c r="B274" s="17"/>
      <c r="C274" s="26"/>
      <c r="D274" s="26"/>
      <c r="E274" s="49"/>
      <c r="F274" s="49"/>
      <c r="G274" s="49"/>
      <c r="H274" s="49"/>
      <c r="I274" s="26"/>
      <c r="J274" s="23"/>
    </row>
    <row r="275" spans="2:10" x14ac:dyDescent="0.3">
      <c r="B275" s="17"/>
      <c r="C275" s="26"/>
      <c r="D275" s="26"/>
      <c r="E275" s="49"/>
      <c r="F275" s="49"/>
      <c r="G275" s="49"/>
      <c r="H275" s="49"/>
      <c r="I275" s="26"/>
      <c r="J275" s="23"/>
    </row>
    <row r="276" spans="2:10" x14ac:dyDescent="0.3">
      <c r="B276" s="17"/>
      <c r="C276" s="26"/>
      <c r="D276" s="26"/>
      <c r="E276" s="49"/>
      <c r="F276" s="49"/>
      <c r="G276" s="49"/>
      <c r="H276" s="49"/>
      <c r="I276" s="26"/>
      <c r="J276" s="23"/>
    </row>
    <row r="277" spans="2:10" x14ac:dyDescent="0.3">
      <c r="B277" s="17"/>
      <c r="C277" s="26"/>
      <c r="D277" s="26"/>
      <c r="E277" s="49"/>
      <c r="F277" s="49"/>
      <c r="G277" s="49"/>
      <c r="H277" s="49"/>
      <c r="I277" s="26"/>
      <c r="J277" s="23"/>
    </row>
    <row r="278" spans="2:10" x14ac:dyDescent="0.3">
      <c r="B278" s="17"/>
      <c r="C278" s="26"/>
      <c r="D278" s="26"/>
      <c r="E278" s="49"/>
      <c r="F278" s="49"/>
      <c r="G278" s="49"/>
      <c r="H278" s="49"/>
      <c r="I278" s="26"/>
      <c r="J278" s="23"/>
    </row>
    <row r="279" spans="2:10" x14ac:dyDescent="0.3">
      <c r="B279" s="17"/>
      <c r="C279" s="26"/>
      <c r="D279" s="26"/>
      <c r="E279" s="49"/>
      <c r="F279" s="49"/>
      <c r="G279" s="49"/>
      <c r="H279" s="49"/>
      <c r="I279" s="26"/>
      <c r="J279" s="23"/>
    </row>
    <row r="280" spans="2:10" x14ac:dyDescent="0.3">
      <c r="B280" s="17"/>
      <c r="C280" s="26"/>
      <c r="D280" s="26"/>
      <c r="E280" s="49"/>
      <c r="F280" s="49"/>
      <c r="G280" s="49"/>
      <c r="H280" s="49"/>
      <c r="I280" s="26"/>
      <c r="J280" s="23"/>
    </row>
    <row r="281" spans="2:10" x14ac:dyDescent="0.3">
      <c r="B281" s="17"/>
      <c r="C281" s="26"/>
      <c r="D281" s="26"/>
      <c r="E281" s="49"/>
      <c r="F281" s="49"/>
      <c r="G281" s="49"/>
      <c r="H281" s="49"/>
      <c r="I281" s="26"/>
      <c r="J281" s="23"/>
    </row>
    <row r="282" spans="2:10" x14ac:dyDescent="0.3">
      <c r="B282" s="17"/>
      <c r="C282" s="26"/>
      <c r="D282" s="26"/>
      <c r="E282" s="49"/>
      <c r="F282" s="49"/>
      <c r="G282" s="49"/>
      <c r="H282" s="49"/>
      <c r="I282" s="26"/>
      <c r="J282" s="23"/>
    </row>
    <row r="283" spans="2:10" x14ac:dyDescent="0.3">
      <c r="B283" s="17"/>
      <c r="C283" s="26"/>
      <c r="D283" s="26"/>
      <c r="E283" s="49"/>
      <c r="F283" s="49"/>
      <c r="G283" s="49"/>
      <c r="H283" s="49"/>
      <c r="I283" s="26"/>
      <c r="J283" s="23"/>
    </row>
    <row r="284" spans="2:10" x14ac:dyDescent="0.3">
      <c r="B284" s="17"/>
      <c r="C284" s="26"/>
      <c r="D284" s="26"/>
      <c r="E284" s="49"/>
      <c r="F284" s="49"/>
      <c r="G284" s="49"/>
      <c r="H284" s="49"/>
      <c r="I284" s="26"/>
      <c r="J284" s="23"/>
    </row>
    <row r="285" spans="2:10" x14ac:dyDescent="0.3">
      <c r="B285" s="17"/>
      <c r="C285" s="26"/>
      <c r="D285" s="26"/>
      <c r="E285" s="49"/>
      <c r="F285" s="49"/>
      <c r="G285" s="49"/>
      <c r="H285" s="49"/>
      <c r="I285" s="26"/>
      <c r="J285" s="23"/>
    </row>
    <row r="286" spans="2:10" x14ac:dyDescent="0.3">
      <c r="B286" s="17"/>
      <c r="C286" s="26"/>
      <c r="D286" s="26"/>
      <c r="E286" s="49"/>
      <c r="F286" s="49"/>
      <c r="G286" s="49"/>
      <c r="H286" s="49"/>
      <c r="I286" s="26"/>
      <c r="J286" s="23"/>
    </row>
    <row r="287" spans="2:10" x14ac:dyDescent="0.3">
      <c r="B287" s="17"/>
      <c r="C287" s="26"/>
      <c r="D287" s="26"/>
      <c r="E287" s="49"/>
      <c r="F287" s="49"/>
      <c r="G287" s="49"/>
      <c r="H287" s="49"/>
      <c r="I287" s="26"/>
      <c r="J287" s="23"/>
    </row>
    <row r="288" spans="2:10" x14ac:dyDescent="0.3">
      <c r="B288" s="17"/>
      <c r="C288" s="26"/>
      <c r="D288" s="26"/>
      <c r="E288" s="49"/>
      <c r="F288" s="49"/>
      <c r="G288" s="49"/>
      <c r="H288" s="49"/>
      <c r="I288" s="26"/>
      <c r="J288" s="23"/>
    </row>
    <row r="289" spans="2:10" x14ac:dyDescent="0.3">
      <c r="B289" s="17"/>
      <c r="C289" s="26"/>
      <c r="D289" s="26"/>
      <c r="E289" s="49"/>
      <c r="F289" s="49"/>
      <c r="G289" s="49"/>
      <c r="H289" s="49"/>
      <c r="I289" s="26"/>
      <c r="J289" s="23"/>
    </row>
    <row r="290" spans="2:10" x14ac:dyDescent="0.3">
      <c r="B290" s="17"/>
      <c r="C290" s="26"/>
      <c r="D290" s="26"/>
      <c r="E290" s="49"/>
      <c r="F290" s="49"/>
      <c r="G290" s="49"/>
      <c r="H290" s="49"/>
      <c r="I290" s="26"/>
      <c r="J290" s="23"/>
    </row>
    <row r="291" spans="2:10" x14ac:dyDescent="0.3">
      <c r="B291" s="17"/>
      <c r="C291" s="26"/>
      <c r="D291" s="26"/>
      <c r="E291" s="49"/>
      <c r="F291" s="49"/>
      <c r="G291" s="49"/>
      <c r="H291" s="49"/>
      <c r="I291" s="26"/>
      <c r="J291" s="23"/>
    </row>
    <row r="292" spans="2:10" x14ac:dyDescent="0.3">
      <c r="B292" s="17"/>
      <c r="C292" s="26"/>
      <c r="D292" s="26"/>
      <c r="E292" s="49"/>
      <c r="F292" s="49"/>
      <c r="G292" s="49"/>
      <c r="H292" s="49"/>
      <c r="I292" s="26"/>
      <c r="J292" s="23"/>
    </row>
    <row r="293" spans="2:10" x14ac:dyDescent="0.3">
      <c r="B293" s="17"/>
      <c r="C293" s="26"/>
      <c r="D293" s="26"/>
      <c r="E293" s="49"/>
      <c r="F293" s="49"/>
      <c r="G293" s="49"/>
      <c r="H293" s="49"/>
      <c r="I293" s="26"/>
      <c r="J293" s="23"/>
    </row>
    <row r="294" spans="2:10" x14ac:dyDescent="0.3">
      <c r="B294" s="17"/>
      <c r="C294" s="26"/>
      <c r="D294" s="26"/>
      <c r="E294" s="49"/>
      <c r="F294" s="49"/>
      <c r="G294" s="49"/>
      <c r="H294" s="49"/>
      <c r="I294" s="26"/>
      <c r="J294" s="23"/>
    </row>
    <row r="295" spans="2:10" x14ac:dyDescent="0.3">
      <c r="B295" s="17"/>
      <c r="C295" s="26"/>
      <c r="D295" s="26"/>
      <c r="E295" s="49"/>
      <c r="F295" s="49"/>
      <c r="G295" s="49"/>
      <c r="H295" s="49"/>
      <c r="I295" s="26"/>
      <c r="J295" s="23"/>
    </row>
    <row r="296" spans="2:10" x14ac:dyDescent="0.3">
      <c r="B296" s="17"/>
      <c r="C296" s="26"/>
      <c r="D296" s="26"/>
      <c r="E296" s="49"/>
      <c r="F296" s="49"/>
      <c r="G296" s="49"/>
      <c r="H296" s="49"/>
      <c r="I296" s="26"/>
      <c r="J296" s="23"/>
    </row>
    <row r="297" spans="2:10" x14ac:dyDescent="0.3">
      <c r="B297" s="17"/>
      <c r="C297" s="26"/>
      <c r="D297" s="26"/>
      <c r="E297" s="49"/>
      <c r="F297" s="49"/>
      <c r="G297" s="49"/>
      <c r="H297" s="49"/>
      <c r="I297" s="26"/>
      <c r="J297" s="23"/>
    </row>
    <row r="298" spans="2:10" x14ac:dyDescent="0.3">
      <c r="B298" s="17"/>
      <c r="C298" s="26"/>
      <c r="D298" s="26"/>
      <c r="E298" s="49"/>
      <c r="F298" s="49"/>
      <c r="G298" s="49"/>
      <c r="H298" s="49"/>
      <c r="I298" s="26"/>
      <c r="J298" s="23"/>
    </row>
    <row r="299" spans="2:10" x14ac:dyDescent="0.3">
      <c r="B299" s="17"/>
      <c r="C299" s="26"/>
      <c r="D299" s="26"/>
      <c r="E299" s="49"/>
      <c r="F299" s="49"/>
      <c r="G299" s="49"/>
      <c r="H299" s="49"/>
      <c r="I299" s="26"/>
      <c r="J299" s="23"/>
    </row>
    <row r="300" spans="2:10" x14ac:dyDescent="0.3">
      <c r="B300" s="17"/>
      <c r="C300" s="26"/>
      <c r="D300" s="26"/>
      <c r="E300" s="49"/>
      <c r="F300" s="49"/>
      <c r="G300" s="49"/>
      <c r="H300" s="49"/>
      <c r="I300" s="26"/>
      <c r="J300" s="23"/>
    </row>
    <row r="301" spans="2:10" x14ac:dyDescent="0.3">
      <c r="B301" s="17"/>
      <c r="C301" s="26"/>
      <c r="D301" s="26"/>
      <c r="E301" s="49"/>
      <c r="F301" s="49"/>
      <c r="G301" s="49"/>
      <c r="H301" s="49"/>
      <c r="I301" s="26"/>
      <c r="J301" s="23"/>
    </row>
    <row r="302" spans="2:10" x14ac:dyDescent="0.3">
      <c r="B302" s="17"/>
      <c r="C302" s="26"/>
      <c r="D302" s="26"/>
      <c r="E302" s="49"/>
      <c r="F302" s="49"/>
      <c r="G302" s="49"/>
      <c r="H302" s="49"/>
      <c r="I302" s="26"/>
      <c r="J302" s="23"/>
    </row>
    <row r="303" spans="2:10" x14ac:dyDescent="0.3">
      <c r="B303" s="17"/>
      <c r="C303" s="26"/>
      <c r="D303" s="26"/>
      <c r="E303" s="49"/>
      <c r="F303" s="49"/>
      <c r="G303" s="49"/>
      <c r="H303" s="49"/>
      <c r="I303" s="26"/>
      <c r="J303" s="23"/>
    </row>
    <row r="304" spans="2:10" x14ac:dyDescent="0.3">
      <c r="B304" s="17"/>
      <c r="C304" s="26"/>
      <c r="D304" s="26"/>
      <c r="E304" s="49"/>
      <c r="F304" s="49"/>
      <c r="G304" s="49"/>
      <c r="H304" s="49"/>
      <c r="I304" s="26"/>
      <c r="J304" s="23"/>
    </row>
    <row r="305" spans="2:10" x14ac:dyDescent="0.3">
      <c r="B305" s="17"/>
      <c r="C305" s="26"/>
      <c r="D305" s="26"/>
      <c r="E305" s="49"/>
      <c r="F305" s="49"/>
      <c r="G305" s="49"/>
      <c r="H305" s="49"/>
      <c r="I305" s="26"/>
      <c r="J305" s="23"/>
    </row>
    <row r="306" spans="2:10" x14ac:dyDescent="0.3">
      <c r="B306" s="17"/>
      <c r="C306" s="26"/>
      <c r="D306" s="26"/>
      <c r="E306" s="49"/>
      <c r="F306" s="49"/>
      <c r="G306" s="49"/>
      <c r="H306" s="49"/>
      <c r="I306" s="26"/>
      <c r="J306" s="23"/>
    </row>
    <row r="307" spans="2:10" x14ac:dyDescent="0.3">
      <c r="B307" s="17"/>
      <c r="C307" s="26"/>
      <c r="D307" s="26"/>
      <c r="E307" s="49"/>
      <c r="F307" s="49"/>
      <c r="G307" s="49"/>
      <c r="H307" s="49"/>
      <c r="I307" s="26"/>
      <c r="J307" s="23"/>
    </row>
    <row r="308" spans="2:10" x14ac:dyDescent="0.3">
      <c r="B308" s="17"/>
      <c r="C308" s="26"/>
      <c r="D308" s="26"/>
      <c r="E308" s="49"/>
      <c r="F308" s="49"/>
      <c r="G308" s="49"/>
      <c r="H308" s="49"/>
      <c r="I308" s="26"/>
      <c r="J308" s="23"/>
    </row>
    <row r="309" spans="2:10" x14ac:dyDescent="0.3">
      <c r="B309" s="17"/>
      <c r="C309" s="26"/>
      <c r="D309" s="26"/>
      <c r="E309" s="49"/>
      <c r="F309" s="49"/>
      <c r="G309" s="49"/>
      <c r="H309" s="49"/>
      <c r="I309" s="26"/>
      <c r="J309" s="23"/>
    </row>
    <row r="310" spans="2:10" x14ac:dyDescent="0.3">
      <c r="B310" s="17"/>
      <c r="C310" s="26"/>
      <c r="D310" s="26"/>
      <c r="E310" s="49"/>
      <c r="F310" s="49"/>
      <c r="G310" s="49"/>
      <c r="H310" s="49"/>
      <c r="I310" s="26"/>
      <c r="J310" s="23"/>
    </row>
    <row r="311" spans="2:10" x14ac:dyDescent="0.3">
      <c r="B311" s="17"/>
      <c r="C311" s="26"/>
      <c r="D311" s="26"/>
      <c r="E311" s="49"/>
      <c r="F311" s="49"/>
      <c r="G311" s="49"/>
      <c r="H311" s="49"/>
      <c r="I311" s="26"/>
      <c r="J311" s="23"/>
    </row>
    <row r="312" spans="2:10" x14ac:dyDescent="0.3">
      <c r="B312" s="17"/>
      <c r="C312" s="26"/>
      <c r="D312" s="26"/>
      <c r="E312" s="49"/>
      <c r="F312" s="49"/>
      <c r="G312" s="49"/>
      <c r="H312" s="49"/>
      <c r="I312" s="26"/>
      <c r="J312" s="23"/>
    </row>
    <row r="313" spans="2:10" x14ac:dyDescent="0.3">
      <c r="B313" s="17"/>
      <c r="C313" s="26"/>
      <c r="D313" s="26"/>
      <c r="E313" s="49"/>
      <c r="F313" s="49"/>
      <c r="G313" s="49"/>
      <c r="H313" s="49"/>
      <c r="I313" s="26"/>
      <c r="J313" s="23"/>
    </row>
    <row r="314" spans="2:10" x14ac:dyDescent="0.3">
      <c r="B314" s="17"/>
      <c r="C314" s="26"/>
      <c r="D314" s="26"/>
      <c r="E314" s="49"/>
      <c r="F314" s="49"/>
      <c r="G314" s="49"/>
      <c r="H314" s="49"/>
      <c r="I314" s="26"/>
      <c r="J314" s="23"/>
    </row>
    <row r="315" spans="2:10" x14ac:dyDescent="0.3">
      <c r="B315" s="17"/>
      <c r="C315" s="26"/>
      <c r="D315" s="26"/>
      <c r="E315" s="49"/>
      <c r="F315" s="49"/>
      <c r="G315" s="49"/>
      <c r="H315" s="49"/>
      <c r="I315" s="26"/>
      <c r="J315" s="23"/>
    </row>
    <row r="316" spans="2:10" x14ac:dyDescent="0.3">
      <c r="B316" s="17"/>
      <c r="C316" s="26"/>
      <c r="D316" s="26"/>
      <c r="E316" s="49"/>
      <c r="F316" s="49"/>
      <c r="G316" s="49"/>
      <c r="H316" s="49"/>
      <c r="I316" s="26"/>
      <c r="J316" s="23"/>
    </row>
    <row r="317" spans="2:10" x14ac:dyDescent="0.3">
      <c r="B317" s="17"/>
      <c r="C317" s="26"/>
      <c r="D317" s="26"/>
      <c r="E317" s="49"/>
      <c r="F317" s="49"/>
      <c r="G317" s="49"/>
      <c r="H317" s="49"/>
      <c r="I317" s="26"/>
      <c r="J317" s="23"/>
    </row>
    <row r="318" spans="2:10" x14ac:dyDescent="0.3">
      <c r="B318" s="17"/>
      <c r="C318" s="26"/>
      <c r="D318" s="26"/>
      <c r="E318" s="49"/>
      <c r="F318" s="49"/>
      <c r="G318" s="49"/>
      <c r="H318" s="49"/>
      <c r="I318" s="26"/>
      <c r="J318" s="23"/>
    </row>
    <row r="319" spans="2:10" x14ac:dyDescent="0.3">
      <c r="B319" s="17"/>
      <c r="C319" s="26"/>
      <c r="D319" s="26"/>
      <c r="E319" s="49"/>
      <c r="F319" s="49"/>
      <c r="G319" s="49"/>
      <c r="H319" s="49"/>
      <c r="I319" s="26"/>
      <c r="J319" s="23"/>
    </row>
    <row r="320" spans="2:10" x14ac:dyDescent="0.3">
      <c r="B320" s="17"/>
      <c r="C320" s="26"/>
      <c r="D320" s="26"/>
      <c r="E320" s="49"/>
      <c r="F320" s="49"/>
      <c r="G320" s="49"/>
      <c r="H320" s="49"/>
      <c r="I320" s="26"/>
      <c r="J320" s="23"/>
    </row>
    <row r="321" spans="2:10" x14ac:dyDescent="0.3">
      <c r="B321" s="17"/>
      <c r="C321" s="26"/>
      <c r="D321" s="26"/>
      <c r="E321" s="49"/>
      <c r="F321" s="49"/>
      <c r="G321" s="49"/>
      <c r="H321" s="49"/>
      <c r="I321" s="26"/>
      <c r="J321" s="23"/>
    </row>
    <row r="322" spans="2:10" x14ac:dyDescent="0.3">
      <c r="B322" s="17"/>
      <c r="C322" s="26"/>
      <c r="D322" s="26"/>
      <c r="E322" s="49"/>
      <c r="F322" s="49"/>
      <c r="G322" s="49"/>
      <c r="H322" s="49"/>
      <c r="I322" s="26"/>
      <c r="J322" s="23"/>
    </row>
    <row r="323" spans="2:10" x14ac:dyDescent="0.3">
      <c r="B323" s="17"/>
      <c r="C323" s="26"/>
      <c r="D323" s="26"/>
      <c r="E323" s="49"/>
      <c r="F323" s="49"/>
      <c r="G323" s="49"/>
      <c r="H323" s="49"/>
      <c r="I323" s="26"/>
      <c r="J323" s="23"/>
    </row>
    <row r="324" spans="2:10" x14ac:dyDescent="0.3">
      <c r="B324" s="17"/>
      <c r="C324" s="26"/>
      <c r="D324" s="26"/>
      <c r="E324" s="49"/>
      <c r="F324" s="49"/>
      <c r="G324" s="49"/>
      <c r="H324" s="49"/>
      <c r="I324" s="26"/>
      <c r="J324" s="23"/>
    </row>
    <row r="325" spans="2:10" x14ac:dyDescent="0.3">
      <c r="B325" s="17"/>
      <c r="C325" s="26"/>
      <c r="D325" s="26"/>
      <c r="E325" s="49"/>
      <c r="F325" s="49"/>
      <c r="G325" s="49"/>
      <c r="H325" s="49"/>
      <c r="I325" s="26"/>
      <c r="J325" s="23"/>
    </row>
    <row r="326" spans="2:10" x14ac:dyDescent="0.3">
      <c r="B326" s="17"/>
      <c r="C326" s="26"/>
      <c r="D326" s="26"/>
      <c r="E326" s="49"/>
      <c r="F326" s="49"/>
      <c r="G326" s="49"/>
      <c r="H326" s="49"/>
      <c r="I326" s="26"/>
      <c r="J326" s="23"/>
    </row>
    <row r="327" spans="2:10" x14ac:dyDescent="0.3">
      <c r="B327" s="17"/>
      <c r="C327" s="26"/>
      <c r="D327" s="26"/>
      <c r="E327" s="49"/>
      <c r="F327" s="49"/>
      <c r="G327" s="49"/>
      <c r="H327" s="49"/>
      <c r="I327" s="26"/>
      <c r="J327" s="23"/>
    </row>
    <row r="328" spans="2:10" x14ac:dyDescent="0.3">
      <c r="B328" s="17"/>
      <c r="C328" s="26"/>
      <c r="D328" s="26"/>
      <c r="E328" s="49"/>
      <c r="F328" s="49"/>
      <c r="G328" s="49"/>
      <c r="H328" s="49"/>
      <c r="I328" s="26"/>
      <c r="J328" s="23"/>
    </row>
    <row r="329" spans="2:10" x14ac:dyDescent="0.3">
      <c r="B329" s="17"/>
      <c r="C329" s="26"/>
      <c r="D329" s="26"/>
      <c r="E329" s="49"/>
      <c r="F329" s="49"/>
      <c r="G329" s="49"/>
      <c r="H329" s="49"/>
      <c r="I329" s="26"/>
      <c r="J329" s="23"/>
    </row>
    <row r="330" spans="2:10" x14ac:dyDescent="0.3">
      <c r="B330" s="17"/>
      <c r="C330" s="26"/>
      <c r="D330" s="26"/>
      <c r="E330" s="49"/>
      <c r="F330" s="49"/>
      <c r="G330" s="49"/>
      <c r="H330" s="49"/>
      <c r="I330" s="26"/>
      <c r="J330" s="23"/>
    </row>
    <row r="331" spans="2:10" x14ac:dyDescent="0.3">
      <c r="B331" s="17"/>
      <c r="C331" s="26"/>
      <c r="D331" s="26"/>
      <c r="E331" s="49"/>
      <c r="F331" s="49"/>
      <c r="G331" s="49"/>
      <c r="H331" s="49"/>
      <c r="I331" s="26"/>
      <c r="J331" s="23"/>
    </row>
    <row r="332" spans="2:10" x14ac:dyDescent="0.3">
      <c r="B332" s="17"/>
      <c r="C332" s="26"/>
      <c r="D332" s="26"/>
      <c r="E332" s="49"/>
      <c r="F332" s="49"/>
      <c r="G332" s="49"/>
      <c r="H332" s="49"/>
      <c r="I332" s="26"/>
      <c r="J332" s="23"/>
    </row>
    <row r="333" spans="2:10" x14ac:dyDescent="0.3">
      <c r="B333" s="17"/>
      <c r="C333" s="26"/>
      <c r="D333" s="26"/>
      <c r="E333" s="49"/>
      <c r="F333" s="49"/>
      <c r="G333" s="49"/>
      <c r="H333" s="49"/>
      <c r="I333" s="26"/>
      <c r="J333" s="23"/>
    </row>
    <row r="334" spans="2:10" x14ac:dyDescent="0.3">
      <c r="B334" s="17"/>
      <c r="C334" s="26"/>
      <c r="D334" s="26"/>
      <c r="E334" s="49"/>
      <c r="F334" s="49"/>
      <c r="G334" s="49"/>
      <c r="H334" s="49"/>
      <c r="I334" s="26"/>
      <c r="J334" s="23"/>
    </row>
    <row r="335" spans="2:10" x14ac:dyDescent="0.3">
      <c r="B335" s="17"/>
      <c r="C335" s="26"/>
      <c r="D335" s="26"/>
      <c r="E335" s="49"/>
      <c r="F335" s="49"/>
      <c r="G335" s="49"/>
      <c r="H335" s="49"/>
      <c r="I335" s="26"/>
      <c r="J335" s="23"/>
    </row>
    <row r="336" spans="2:10" x14ac:dyDescent="0.3">
      <c r="B336" s="17"/>
      <c r="C336" s="26"/>
      <c r="D336" s="26"/>
      <c r="E336" s="49"/>
      <c r="F336" s="49"/>
      <c r="G336" s="49"/>
      <c r="H336" s="49"/>
      <c r="I336" s="26"/>
      <c r="J336" s="23"/>
    </row>
    <row r="337" spans="2:10" x14ac:dyDescent="0.3">
      <c r="B337" s="17"/>
      <c r="C337" s="26"/>
      <c r="D337" s="26"/>
      <c r="E337" s="49"/>
      <c r="F337" s="49"/>
      <c r="G337" s="49"/>
      <c r="H337" s="49"/>
      <c r="I337" s="26"/>
      <c r="J337" s="23"/>
    </row>
    <row r="338" spans="2:10" x14ac:dyDescent="0.3">
      <c r="B338" s="17"/>
      <c r="C338" s="26"/>
      <c r="D338" s="26"/>
      <c r="E338" s="49"/>
      <c r="F338" s="49"/>
      <c r="G338" s="49"/>
      <c r="H338" s="49"/>
      <c r="I338" s="26"/>
      <c r="J338" s="23"/>
    </row>
    <row r="339" spans="2:10" x14ac:dyDescent="0.3">
      <c r="B339" s="17"/>
      <c r="C339" s="26"/>
      <c r="D339" s="26"/>
      <c r="E339" s="49"/>
      <c r="F339" s="49"/>
      <c r="G339" s="49"/>
      <c r="H339" s="49"/>
      <c r="I339" s="26"/>
      <c r="J339" s="23"/>
    </row>
    <row r="340" spans="2:10" x14ac:dyDescent="0.3">
      <c r="B340" s="17"/>
      <c r="C340" s="26"/>
      <c r="D340" s="26"/>
      <c r="E340" s="49"/>
      <c r="F340" s="49"/>
      <c r="G340" s="49"/>
      <c r="H340" s="49"/>
      <c r="I340" s="26"/>
      <c r="J340" s="23"/>
    </row>
    <row r="341" spans="2:10" x14ac:dyDescent="0.3">
      <c r="B341" s="17"/>
      <c r="C341" s="26"/>
      <c r="D341" s="26"/>
      <c r="E341" s="49"/>
      <c r="F341" s="49"/>
      <c r="G341" s="49"/>
      <c r="H341" s="49"/>
      <c r="I341" s="26"/>
      <c r="J341" s="23"/>
    </row>
    <row r="342" spans="2:10" x14ac:dyDescent="0.3">
      <c r="B342" s="17"/>
      <c r="C342" s="26"/>
      <c r="D342" s="26"/>
      <c r="E342" s="49"/>
      <c r="F342" s="49"/>
      <c r="G342" s="49"/>
      <c r="H342" s="49"/>
      <c r="I342" s="26"/>
      <c r="J342" s="23"/>
    </row>
    <row r="343" spans="2:10" x14ac:dyDescent="0.3">
      <c r="B343" s="17"/>
      <c r="C343" s="26"/>
      <c r="D343" s="26"/>
      <c r="E343" s="49"/>
      <c r="F343" s="49"/>
      <c r="G343" s="49"/>
      <c r="H343" s="49"/>
      <c r="I343" s="26"/>
      <c r="J343" s="23"/>
    </row>
    <row r="344" spans="2:10" x14ac:dyDescent="0.3">
      <c r="B344" s="17"/>
      <c r="C344" s="26"/>
      <c r="D344" s="26"/>
      <c r="E344" s="49"/>
      <c r="F344" s="49"/>
      <c r="G344" s="49"/>
      <c r="H344" s="49"/>
      <c r="I344" s="26"/>
      <c r="J344" s="23"/>
    </row>
    <row r="345" spans="2:10" x14ac:dyDescent="0.3">
      <c r="B345" s="17"/>
      <c r="C345" s="26"/>
      <c r="D345" s="26"/>
      <c r="E345" s="49"/>
      <c r="F345" s="49"/>
      <c r="G345" s="49"/>
      <c r="H345" s="49"/>
      <c r="I345" s="26"/>
      <c r="J345" s="23"/>
    </row>
    <row r="346" spans="2:10" x14ac:dyDescent="0.3">
      <c r="B346" s="17"/>
      <c r="C346" s="26"/>
      <c r="D346" s="26"/>
      <c r="E346" s="49"/>
      <c r="F346" s="49"/>
      <c r="G346" s="49"/>
      <c r="H346" s="49"/>
      <c r="I346" s="26"/>
      <c r="J346" s="23"/>
    </row>
    <row r="347" spans="2:10" x14ac:dyDescent="0.3">
      <c r="B347" s="17"/>
      <c r="C347" s="26"/>
      <c r="D347" s="26"/>
      <c r="E347" s="49"/>
      <c r="F347" s="49"/>
      <c r="G347" s="49"/>
      <c r="H347" s="49"/>
      <c r="I347" s="26"/>
      <c r="J347" s="23"/>
    </row>
    <row r="348" spans="2:10" x14ac:dyDescent="0.3">
      <c r="B348" s="17"/>
      <c r="C348" s="26"/>
      <c r="D348" s="26"/>
      <c r="E348" s="49"/>
      <c r="F348" s="49"/>
      <c r="G348" s="49"/>
      <c r="H348" s="49"/>
      <c r="I348" s="26"/>
      <c r="J348" s="23"/>
    </row>
    <row r="349" spans="2:10" x14ac:dyDescent="0.3">
      <c r="B349" s="17"/>
      <c r="C349" s="26"/>
      <c r="D349" s="26"/>
      <c r="E349" s="49"/>
      <c r="F349" s="49"/>
      <c r="G349" s="49"/>
      <c r="H349" s="49"/>
      <c r="I349" s="26"/>
      <c r="J349" s="23"/>
    </row>
    <row r="350" spans="2:10" x14ac:dyDescent="0.3">
      <c r="B350" s="17"/>
      <c r="C350" s="26"/>
      <c r="D350" s="26"/>
      <c r="E350" s="49"/>
      <c r="F350" s="49"/>
      <c r="G350" s="49"/>
      <c r="H350" s="49"/>
      <c r="I350" s="26"/>
      <c r="J350" s="23"/>
    </row>
    <row r="351" spans="2:10" x14ac:dyDescent="0.3">
      <c r="B351" s="17"/>
      <c r="C351" s="26"/>
      <c r="D351" s="26"/>
      <c r="E351" s="49"/>
      <c r="F351" s="49"/>
      <c r="G351" s="49"/>
      <c r="H351" s="49"/>
      <c r="I351" s="26"/>
      <c r="J351" s="23"/>
    </row>
    <row r="352" spans="2:10" x14ac:dyDescent="0.3">
      <c r="B352" s="17"/>
      <c r="C352" s="26"/>
      <c r="D352" s="26"/>
      <c r="E352" s="49"/>
      <c r="F352" s="49"/>
      <c r="G352" s="49"/>
      <c r="H352" s="49"/>
      <c r="I352" s="26"/>
      <c r="J352" s="23"/>
    </row>
    <row r="353" spans="2:10" x14ac:dyDescent="0.3">
      <c r="B353" s="17"/>
      <c r="C353" s="26"/>
      <c r="D353" s="26"/>
      <c r="E353" s="49"/>
      <c r="F353" s="49"/>
      <c r="G353" s="49"/>
      <c r="H353" s="49"/>
      <c r="I353" s="26"/>
      <c r="J353" s="23"/>
    </row>
    <row r="354" spans="2:10" x14ac:dyDescent="0.3">
      <c r="B354" s="17"/>
      <c r="C354" s="26"/>
      <c r="D354" s="26"/>
      <c r="E354" s="49"/>
      <c r="F354" s="49"/>
      <c r="G354" s="49"/>
      <c r="H354" s="49"/>
      <c r="I354" s="26"/>
      <c r="J354" s="23"/>
    </row>
    <row r="355" spans="2:10" x14ac:dyDescent="0.3">
      <c r="B355" s="17"/>
      <c r="C355" s="26"/>
      <c r="D355" s="26"/>
      <c r="E355" s="49"/>
      <c r="F355" s="49"/>
      <c r="G355" s="49"/>
      <c r="H355" s="49"/>
      <c r="I355" s="26"/>
      <c r="J355" s="23"/>
    </row>
    <row r="356" spans="2:10" x14ac:dyDescent="0.3">
      <c r="B356" s="17"/>
      <c r="C356" s="26"/>
      <c r="D356" s="26"/>
      <c r="E356" s="49"/>
      <c r="F356" s="49"/>
      <c r="G356" s="49"/>
      <c r="H356" s="49"/>
      <c r="I356" s="26"/>
      <c r="J356" s="23"/>
    </row>
    <row r="357" spans="2:10" x14ac:dyDescent="0.3">
      <c r="B357" s="17"/>
      <c r="C357" s="26"/>
      <c r="D357" s="26"/>
      <c r="E357" s="49"/>
      <c r="F357" s="49"/>
      <c r="G357" s="49"/>
      <c r="H357" s="49"/>
      <c r="I357" s="26"/>
      <c r="J357" s="23"/>
    </row>
    <row r="358" spans="2:10" x14ac:dyDescent="0.3">
      <c r="B358" s="17"/>
      <c r="C358" s="26"/>
      <c r="D358" s="26"/>
      <c r="E358" s="49"/>
      <c r="F358" s="49"/>
      <c r="G358" s="49"/>
      <c r="H358" s="49"/>
      <c r="I358" s="26"/>
      <c r="J358" s="23"/>
    </row>
    <row r="359" spans="2:10" x14ac:dyDescent="0.3">
      <c r="B359" s="17"/>
      <c r="C359" s="26"/>
      <c r="D359" s="26"/>
      <c r="E359" s="49"/>
      <c r="F359" s="49"/>
      <c r="G359" s="49"/>
      <c r="H359" s="49"/>
      <c r="I359" s="26"/>
      <c r="J359" s="23"/>
    </row>
    <row r="360" spans="2:10" x14ac:dyDescent="0.3">
      <c r="B360" s="17"/>
      <c r="C360" s="26"/>
      <c r="D360" s="26"/>
      <c r="E360" s="49"/>
      <c r="F360" s="49"/>
      <c r="G360" s="49"/>
      <c r="H360" s="49"/>
      <c r="I360" s="26"/>
      <c r="J360" s="23"/>
    </row>
    <row r="361" spans="2:10" x14ac:dyDescent="0.3">
      <c r="B361" s="17"/>
      <c r="C361" s="26"/>
      <c r="D361" s="26"/>
      <c r="E361" s="49"/>
      <c r="F361" s="49"/>
      <c r="G361" s="49"/>
      <c r="H361" s="49"/>
      <c r="I361" s="26"/>
      <c r="J361" s="23"/>
    </row>
    <row r="362" spans="2:10" x14ac:dyDescent="0.3">
      <c r="B362" s="17"/>
      <c r="C362" s="26"/>
      <c r="D362" s="26"/>
      <c r="E362" s="49"/>
      <c r="F362" s="49"/>
      <c r="G362" s="49"/>
      <c r="H362" s="49"/>
      <c r="I362" s="26"/>
      <c r="J362" s="23"/>
    </row>
    <row r="363" spans="2:10" x14ac:dyDescent="0.3">
      <c r="B363" s="17"/>
      <c r="C363" s="26"/>
      <c r="D363" s="26"/>
      <c r="E363" s="49"/>
      <c r="F363" s="49"/>
      <c r="G363" s="49"/>
      <c r="H363" s="49"/>
      <c r="I363" s="26"/>
      <c r="J363" s="23"/>
    </row>
    <row r="364" spans="2:10" x14ac:dyDescent="0.3">
      <c r="B364" s="17"/>
      <c r="C364" s="26"/>
      <c r="D364" s="26"/>
      <c r="E364" s="49"/>
      <c r="F364" s="49"/>
      <c r="G364" s="49"/>
      <c r="H364" s="49"/>
      <c r="I364" s="26"/>
      <c r="J364" s="23"/>
    </row>
    <row r="365" spans="2:10" x14ac:dyDescent="0.3">
      <c r="B365" s="17"/>
      <c r="C365" s="26"/>
      <c r="D365" s="26"/>
      <c r="E365" s="49"/>
      <c r="F365" s="49"/>
      <c r="G365" s="49"/>
      <c r="H365" s="49"/>
      <c r="I365" s="26"/>
      <c r="J365" s="23"/>
    </row>
    <row r="366" spans="2:10" x14ac:dyDescent="0.3">
      <c r="B366" s="17"/>
      <c r="C366" s="26"/>
      <c r="D366" s="26"/>
      <c r="E366" s="49"/>
      <c r="F366" s="49"/>
      <c r="G366" s="49"/>
      <c r="H366" s="49"/>
      <c r="I366" s="26"/>
      <c r="J366" s="23"/>
    </row>
    <row r="367" spans="2:10" x14ac:dyDescent="0.3">
      <c r="B367" s="17"/>
      <c r="C367" s="26"/>
      <c r="D367" s="26"/>
      <c r="E367" s="49"/>
      <c r="F367" s="49"/>
      <c r="G367" s="49"/>
      <c r="H367" s="49"/>
      <c r="I367" s="26"/>
      <c r="J367" s="23"/>
    </row>
    <row r="368" spans="2:10" x14ac:dyDescent="0.3">
      <c r="B368" s="17"/>
      <c r="C368" s="26"/>
      <c r="D368" s="26"/>
      <c r="E368" s="49"/>
      <c r="F368" s="49"/>
      <c r="G368" s="49"/>
      <c r="H368" s="49"/>
      <c r="I368" s="26"/>
      <c r="J368" s="23"/>
    </row>
    <row r="369" spans="2:10" x14ac:dyDescent="0.3">
      <c r="B369" s="17"/>
      <c r="C369" s="26"/>
      <c r="D369" s="26"/>
      <c r="E369" s="49"/>
      <c r="F369" s="49"/>
      <c r="G369" s="49"/>
      <c r="H369" s="49"/>
      <c r="I369" s="26"/>
      <c r="J369" s="23"/>
    </row>
    <row r="370" spans="2:10" x14ac:dyDescent="0.3">
      <c r="B370" s="17"/>
      <c r="C370" s="26"/>
      <c r="D370" s="26"/>
      <c r="E370" s="49"/>
      <c r="F370" s="49"/>
      <c r="G370" s="49"/>
      <c r="H370" s="49"/>
      <c r="I370" s="26"/>
      <c r="J370" s="23"/>
    </row>
    <row r="371" spans="2:10" x14ac:dyDescent="0.3">
      <c r="B371" s="17"/>
      <c r="C371" s="26"/>
      <c r="D371" s="26"/>
      <c r="E371" s="49"/>
      <c r="F371" s="49"/>
      <c r="G371" s="49"/>
      <c r="H371" s="49"/>
      <c r="I371" s="26"/>
      <c r="J371" s="23"/>
    </row>
    <row r="372" spans="2:10" x14ac:dyDescent="0.3">
      <c r="B372" s="17"/>
      <c r="C372" s="26"/>
      <c r="D372" s="26"/>
      <c r="E372" s="49"/>
      <c r="F372" s="49"/>
      <c r="G372" s="49"/>
      <c r="H372" s="49"/>
      <c r="I372" s="26"/>
      <c r="J372" s="23"/>
    </row>
    <row r="373" spans="2:10" x14ac:dyDescent="0.3">
      <c r="B373" s="17"/>
      <c r="C373" s="26"/>
      <c r="D373" s="26"/>
      <c r="E373" s="49"/>
      <c r="F373" s="49"/>
      <c r="G373" s="49"/>
      <c r="H373" s="49"/>
      <c r="I373" s="26"/>
      <c r="J373" s="23"/>
    </row>
    <row r="374" spans="2:10" x14ac:dyDescent="0.3">
      <c r="B374" s="17"/>
      <c r="C374" s="26"/>
      <c r="D374" s="26"/>
      <c r="E374" s="49"/>
      <c r="F374" s="49"/>
      <c r="G374" s="49"/>
      <c r="H374" s="49"/>
      <c r="I374" s="26"/>
      <c r="J374" s="23"/>
    </row>
    <row r="375" spans="2:10" x14ac:dyDescent="0.3">
      <c r="B375" s="17"/>
      <c r="C375" s="26"/>
      <c r="D375" s="26"/>
      <c r="E375" s="49"/>
      <c r="F375" s="49"/>
      <c r="G375" s="49"/>
      <c r="H375" s="49"/>
      <c r="I375" s="26"/>
      <c r="J375" s="23"/>
    </row>
    <row r="376" spans="2:10" x14ac:dyDescent="0.3">
      <c r="B376" s="17"/>
      <c r="C376" s="26"/>
      <c r="D376" s="26"/>
      <c r="E376" s="49"/>
      <c r="F376" s="49"/>
      <c r="G376" s="49"/>
      <c r="H376" s="49"/>
      <c r="I376" s="26"/>
      <c r="J376" s="23"/>
    </row>
    <row r="377" spans="2:10" x14ac:dyDescent="0.3">
      <c r="B377" s="17"/>
      <c r="C377" s="26"/>
      <c r="D377" s="26"/>
      <c r="E377" s="49"/>
      <c r="F377" s="49"/>
      <c r="G377" s="49"/>
      <c r="H377" s="49"/>
      <c r="I377" s="26"/>
      <c r="J377" s="23"/>
    </row>
    <row r="378" spans="2:10" x14ac:dyDescent="0.3">
      <c r="B378" s="17"/>
      <c r="C378" s="26"/>
      <c r="D378" s="26"/>
      <c r="E378" s="49"/>
      <c r="F378" s="49"/>
      <c r="G378" s="49"/>
      <c r="H378" s="49"/>
      <c r="I378" s="26"/>
      <c r="J378" s="23"/>
    </row>
    <row r="379" spans="2:10" x14ac:dyDescent="0.3">
      <c r="B379" s="17"/>
      <c r="C379" s="26"/>
      <c r="D379" s="26"/>
      <c r="E379" s="49"/>
      <c r="F379" s="49"/>
      <c r="G379" s="49"/>
      <c r="H379" s="49"/>
      <c r="I379" s="26"/>
      <c r="J379" s="23"/>
    </row>
    <row r="380" spans="2:10" x14ac:dyDescent="0.3">
      <c r="B380" s="17"/>
      <c r="C380" s="26"/>
      <c r="D380" s="26"/>
      <c r="E380" s="49"/>
      <c r="F380" s="49"/>
      <c r="G380" s="49"/>
      <c r="H380" s="49"/>
      <c r="I380" s="26"/>
      <c r="J380" s="23"/>
    </row>
    <row r="381" spans="2:10" x14ac:dyDescent="0.3">
      <c r="B381" s="17"/>
      <c r="C381" s="26"/>
      <c r="D381" s="26"/>
      <c r="E381" s="49"/>
      <c r="F381" s="49"/>
      <c r="G381" s="49"/>
      <c r="H381" s="49"/>
      <c r="I381" s="26"/>
      <c r="J381" s="23"/>
    </row>
    <row r="382" spans="2:10" x14ac:dyDescent="0.3">
      <c r="B382" s="17"/>
      <c r="C382" s="26"/>
      <c r="D382" s="26"/>
      <c r="E382" s="49"/>
      <c r="F382" s="49"/>
      <c r="G382" s="49"/>
      <c r="H382" s="49"/>
      <c r="I382" s="26"/>
      <c r="J382" s="23"/>
    </row>
    <row r="383" spans="2:10" x14ac:dyDescent="0.3">
      <c r="B383" s="17"/>
      <c r="C383" s="26"/>
      <c r="D383" s="26"/>
      <c r="E383" s="49"/>
      <c r="F383" s="49"/>
      <c r="G383" s="49"/>
      <c r="H383" s="49"/>
      <c r="I383" s="26"/>
      <c r="J383" s="23"/>
    </row>
    <row r="384" spans="2:10" x14ac:dyDescent="0.3">
      <c r="B384" s="17"/>
      <c r="C384" s="26"/>
      <c r="D384" s="26"/>
      <c r="E384" s="49"/>
      <c r="F384" s="49"/>
      <c r="G384" s="49"/>
      <c r="H384" s="49"/>
      <c r="I384" s="26"/>
      <c r="J384" s="23"/>
    </row>
    <row r="385" spans="2:10" x14ac:dyDescent="0.3">
      <c r="B385" s="17"/>
      <c r="C385" s="26"/>
      <c r="D385" s="26"/>
      <c r="E385" s="49"/>
      <c r="F385" s="49"/>
      <c r="G385" s="49"/>
      <c r="H385" s="49"/>
      <c r="I385" s="26"/>
      <c r="J385" s="23"/>
    </row>
    <row r="386" spans="2:10" x14ac:dyDescent="0.3">
      <c r="B386" s="17"/>
      <c r="C386" s="26"/>
      <c r="D386" s="26"/>
      <c r="E386" s="49"/>
      <c r="F386" s="49"/>
      <c r="G386" s="49"/>
      <c r="H386" s="49"/>
      <c r="I386" s="26"/>
      <c r="J386" s="23"/>
    </row>
    <row r="387" spans="2:10" x14ac:dyDescent="0.3">
      <c r="B387" s="17"/>
      <c r="C387" s="26"/>
      <c r="D387" s="26"/>
      <c r="E387" s="49"/>
      <c r="F387" s="49"/>
      <c r="G387" s="49"/>
      <c r="H387" s="49"/>
      <c r="I387" s="26"/>
      <c r="J387" s="23"/>
    </row>
    <row r="388" spans="2:10" x14ac:dyDescent="0.3">
      <c r="B388" s="17"/>
      <c r="C388" s="26"/>
      <c r="D388" s="26"/>
      <c r="E388" s="49"/>
      <c r="F388" s="49"/>
      <c r="G388" s="49"/>
      <c r="H388" s="49"/>
      <c r="I388" s="26"/>
      <c r="J388" s="23"/>
    </row>
    <row r="389" spans="2:10" x14ac:dyDescent="0.3">
      <c r="B389" s="17"/>
      <c r="C389" s="26"/>
      <c r="D389" s="26"/>
      <c r="E389" s="49"/>
      <c r="F389" s="49"/>
      <c r="G389" s="49"/>
      <c r="H389" s="49"/>
      <c r="I389" s="26"/>
      <c r="J389" s="23"/>
    </row>
    <row r="390" spans="2:10" x14ac:dyDescent="0.3">
      <c r="B390" s="17"/>
      <c r="C390" s="26"/>
      <c r="D390" s="26"/>
      <c r="E390" s="49"/>
      <c r="F390" s="49"/>
      <c r="G390" s="49"/>
      <c r="H390" s="49"/>
      <c r="I390" s="26"/>
      <c r="J390" s="23"/>
    </row>
    <row r="391" spans="2:10" x14ac:dyDescent="0.3">
      <c r="B391" s="17"/>
      <c r="C391" s="26"/>
      <c r="D391" s="26"/>
      <c r="E391" s="49"/>
      <c r="F391" s="49"/>
      <c r="G391" s="49"/>
      <c r="H391" s="49"/>
      <c r="I391" s="26"/>
      <c r="J391" s="23"/>
    </row>
    <row r="392" spans="2:10" x14ac:dyDescent="0.3">
      <c r="B392" s="17"/>
      <c r="C392" s="26"/>
      <c r="D392" s="26"/>
      <c r="E392" s="49"/>
      <c r="F392" s="49"/>
      <c r="G392" s="49"/>
      <c r="H392" s="49"/>
      <c r="I392" s="26"/>
      <c r="J392" s="23"/>
    </row>
    <row r="393" spans="2:10" x14ac:dyDescent="0.3">
      <c r="B393" s="17"/>
      <c r="C393" s="26"/>
      <c r="D393" s="26"/>
      <c r="E393" s="49"/>
      <c r="F393" s="49"/>
      <c r="G393" s="49"/>
      <c r="H393" s="49"/>
      <c r="I393" s="26"/>
      <c r="J393" s="23"/>
    </row>
    <row r="394" spans="2:10" x14ac:dyDescent="0.3">
      <c r="B394" s="17"/>
      <c r="C394" s="26"/>
      <c r="D394" s="26"/>
      <c r="E394" s="49"/>
      <c r="F394" s="49"/>
      <c r="G394" s="49"/>
      <c r="H394" s="49"/>
      <c r="I394" s="26"/>
      <c r="J394" s="23"/>
    </row>
    <row r="395" spans="2:10" x14ac:dyDescent="0.3">
      <c r="B395" s="17"/>
      <c r="C395" s="26"/>
      <c r="D395" s="26"/>
      <c r="E395" s="49"/>
      <c r="F395" s="49"/>
      <c r="G395" s="49"/>
      <c r="H395" s="49"/>
      <c r="I395" s="26"/>
      <c r="J395" s="23"/>
    </row>
    <row r="396" spans="2:10" x14ac:dyDescent="0.3">
      <c r="B396" s="17"/>
      <c r="C396" s="26"/>
      <c r="D396" s="26"/>
      <c r="E396" s="49"/>
      <c r="F396" s="49"/>
      <c r="G396" s="49"/>
      <c r="H396" s="49"/>
      <c r="I396" s="26"/>
      <c r="J396" s="23"/>
    </row>
    <row r="397" spans="2:10" x14ac:dyDescent="0.3">
      <c r="B397" s="17"/>
      <c r="C397" s="26"/>
      <c r="D397" s="26"/>
      <c r="E397" s="49"/>
      <c r="F397" s="49"/>
      <c r="G397" s="49"/>
      <c r="H397" s="49"/>
      <c r="I397" s="26"/>
      <c r="J397" s="23"/>
    </row>
    <row r="398" spans="2:10" x14ac:dyDescent="0.3">
      <c r="B398" s="17"/>
      <c r="C398" s="26"/>
      <c r="D398" s="26"/>
      <c r="E398" s="49"/>
      <c r="F398" s="49"/>
      <c r="G398" s="49"/>
      <c r="H398" s="49"/>
      <c r="I398" s="26"/>
      <c r="J398" s="23"/>
    </row>
    <row r="399" spans="2:10" x14ac:dyDescent="0.3">
      <c r="B399" s="17"/>
      <c r="C399" s="26"/>
      <c r="D399" s="26"/>
      <c r="E399" s="49"/>
      <c r="F399" s="49"/>
      <c r="G399" s="49"/>
      <c r="H399" s="49"/>
      <c r="I399" s="26"/>
      <c r="J399" s="23"/>
    </row>
    <row r="400" spans="2:10" ht="15" thickBot="1" x14ac:dyDescent="0.35">
      <c r="B400" s="18" t="s">
        <v>30</v>
      </c>
      <c r="C400" s="26"/>
      <c r="D400" s="26"/>
      <c r="E400" s="49"/>
      <c r="F400" s="49"/>
      <c r="G400" s="49"/>
      <c r="H400" s="49"/>
      <c r="I400" s="26"/>
      <c r="J400" s="23"/>
    </row>
    <row r="401" spans="2:10" x14ac:dyDescent="0.3">
      <c r="B401" s="23"/>
      <c r="C401" s="23"/>
      <c r="D401" s="23"/>
      <c r="E401" s="25"/>
      <c r="F401" s="23"/>
      <c r="G401" s="23"/>
      <c r="H401" s="23"/>
      <c r="I401" s="23"/>
      <c r="J401" s="23"/>
    </row>
    <row r="402" spans="2:10" x14ac:dyDescent="0.3">
      <c r="B402" s="23"/>
      <c r="C402" s="23"/>
      <c r="D402" s="23"/>
      <c r="E402" s="25"/>
      <c r="F402" s="23"/>
      <c r="G402" s="23"/>
      <c r="H402" s="23"/>
      <c r="I402" s="23"/>
      <c r="J402" s="23"/>
    </row>
    <row r="403" spans="2:10" x14ac:dyDescent="0.3">
      <c r="B403" s="23"/>
      <c r="C403" s="23"/>
      <c r="D403" s="23"/>
      <c r="E403" s="25"/>
      <c r="F403" s="23"/>
      <c r="G403" s="23"/>
      <c r="H403" s="23"/>
      <c r="I403" s="23"/>
      <c r="J403" s="23"/>
    </row>
    <row r="404" spans="2:10" x14ac:dyDescent="0.3">
      <c r="B404" s="23"/>
      <c r="C404" s="23"/>
      <c r="D404" s="23"/>
      <c r="E404" s="25"/>
      <c r="F404" s="23"/>
      <c r="G404" s="23"/>
      <c r="H404" s="23"/>
      <c r="I404" s="23"/>
      <c r="J404" s="23"/>
    </row>
    <row r="405" spans="2:10" x14ac:dyDescent="0.3">
      <c r="B405" s="23"/>
      <c r="C405" s="23"/>
      <c r="D405" s="23"/>
      <c r="E405" s="25"/>
      <c r="F405" s="23"/>
      <c r="G405" s="23"/>
      <c r="H405" s="23"/>
      <c r="I405" s="23"/>
      <c r="J405" s="23"/>
    </row>
    <row r="406" spans="2:10" x14ac:dyDescent="0.3">
      <c r="B406" s="23"/>
      <c r="C406" s="23"/>
      <c r="D406" s="23"/>
      <c r="E406" s="25"/>
      <c r="F406" s="23"/>
      <c r="G406" s="23"/>
      <c r="H406" s="23"/>
      <c r="I406" s="23"/>
      <c r="J406" s="23"/>
    </row>
    <row r="407" spans="2:10" x14ac:dyDescent="0.3">
      <c r="B407" s="23"/>
      <c r="C407" s="23"/>
      <c r="D407" s="23"/>
      <c r="E407" s="25"/>
      <c r="F407" s="23"/>
      <c r="G407" s="23"/>
      <c r="H407" s="23"/>
      <c r="I407" s="23"/>
      <c r="J407" s="23"/>
    </row>
    <row r="408" spans="2:10" x14ac:dyDescent="0.3">
      <c r="B408" s="23"/>
      <c r="C408" s="23"/>
      <c r="D408" s="23"/>
      <c r="E408" s="25"/>
      <c r="F408" s="23"/>
      <c r="G408" s="23"/>
      <c r="H408" s="23"/>
      <c r="I408" s="23"/>
      <c r="J408" s="23"/>
    </row>
    <row r="409" spans="2:10" x14ac:dyDescent="0.3">
      <c r="B409" s="23"/>
      <c r="C409" s="23"/>
      <c r="D409" s="23"/>
      <c r="E409" s="25"/>
      <c r="F409" s="23"/>
      <c r="G409" s="23"/>
      <c r="H409" s="23"/>
      <c r="I409" s="23"/>
      <c r="J409" s="23"/>
    </row>
    <row r="410" spans="2:10" x14ac:dyDescent="0.3">
      <c r="E410" s="15"/>
    </row>
    <row r="411" spans="2:10" x14ac:dyDescent="0.3">
      <c r="E411" s="15"/>
    </row>
    <row r="412" spans="2:10" x14ac:dyDescent="0.3">
      <c r="E412" s="15"/>
    </row>
    <row r="413" spans="2:10" x14ac:dyDescent="0.3">
      <c r="E413" s="15"/>
    </row>
    <row r="414" spans="2:10" x14ac:dyDescent="0.3">
      <c r="E414" s="15"/>
    </row>
    <row r="415" spans="2:10" x14ac:dyDescent="0.3">
      <c r="E415" s="15"/>
    </row>
    <row r="416" spans="2:10" x14ac:dyDescent="0.3">
      <c r="E416" s="15"/>
    </row>
    <row r="417" spans="2:5" x14ac:dyDescent="0.3">
      <c r="E417" s="15"/>
    </row>
    <row r="418" spans="2:5" x14ac:dyDescent="0.3">
      <c r="E418" s="15"/>
    </row>
    <row r="419" spans="2:5" x14ac:dyDescent="0.3">
      <c r="E419" s="15"/>
    </row>
    <row r="420" spans="2:5" hidden="1" x14ac:dyDescent="0.3">
      <c r="E420" s="15"/>
    </row>
    <row r="421" spans="2:5" hidden="1" x14ac:dyDescent="0.3">
      <c r="B421" s="13" t="s">
        <v>104</v>
      </c>
      <c r="E421" s="15"/>
    </row>
    <row r="422" spans="2:5" hidden="1" x14ac:dyDescent="0.3">
      <c r="B422" s="13" t="s">
        <v>31</v>
      </c>
      <c r="E422" s="15"/>
    </row>
    <row r="423" spans="2:5" hidden="1" x14ac:dyDescent="0.3">
      <c r="B423" s="13" t="s">
        <v>32</v>
      </c>
      <c r="E423" s="15"/>
    </row>
    <row r="424" spans="2:5" hidden="1" x14ac:dyDescent="0.3">
      <c r="B424" s="13" t="s">
        <v>33</v>
      </c>
      <c r="E424" s="15"/>
    </row>
    <row r="425" spans="2:5" hidden="1" x14ac:dyDescent="0.3">
      <c r="B425" s="13" t="s">
        <v>34</v>
      </c>
      <c r="E425" s="15"/>
    </row>
    <row r="426" spans="2:5" hidden="1" x14ac:dyDescent="0.3">
      <c r="B426" s="13" t="s">
        <v>35</v>
      </c>
    </row>
    <row r="427" spans="2:5" hidden="1" x14ac:dyDescent="0.3">
      <c r="B427" s="13" t="s">
        <v>36</v>
      </c>
    </row>
    <row r="428" spans="2:5" hidden="1" x14ac:dyDescent="0.3">
      <c r="B428" s="13" t="s">
        <v>37</v>
      </c>
    </row>
    <row r="429" spans="2:5" hidden="1" x14ac:dyDescent="0.3">
      <c r="B429" s="13" t="s">
        <v>38</v>
      </c>
    </row>
    <row r="430" spans="2:5" hidden="1" x14ac:dyDescent="0.3"/>
    <row r="431" spans="2:5" hidden="1" x14ac:dyDescent="0.3">
      <c r="B431" s="13" t="s">
        <v>39</v>
      </c>
    </row>
    <row r="432" spans="2:5" hidden="1" x14ac:dyDescent="0.3"/>
    <row r="433" spans="2:2" hidden="1" x14ac:dyDescent="0.3">
      <c r="B433" s="13" t="s">
        <v>19</v>
      </c>
    </row>
    <row r="434" spans="2:2" hidden="1" x14ac:dyDescent="0.3">
      <c r="B434" s="13" t="s">
        <v>40</v>
      </c>
    </row>
    <row r="435" spans="2:2" hidden="1" x14ac:dyDescent="0.3"/>
  </sheetData>
  <mergeCells count="4">
    <mergeCell ref="D8:E8"/>
    <mergeCell ref="C5:I5"/>
    <mergeCell ref="C6:I6"/>
    <mergeCell ref="J12:M13"/>
  </mergeCells>
  <dataValidations count="2">
    <dataValidation type="list" allowBlank="1" showInputMessage="1" showErrorMessage="1" sqref="F8">
      <formula1>$B$432:$B$434</formula1>
    </dataValidation>
    <dataValidation type="list" allowBlank="1" showInputMessage="1" showErrorMessage="1" sqref="B14:B400">
      <formula1>$B$421:$B$429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3"/>
  <dimension ref="B1:N189"/>
  <sheetViews>
    <sheetView workbookViewId="0">
      <selection activeCell="K6" sqref="K6"/>
    </sheetView>
  </sheetViews>
  <sheetFormatPr baseColWidth="10" defaultColWidth="9.109375" defaultRowHeight="14.4" x14ac:dyDescent="0.3"/>
  <cols>
    <col min="1" max="1" width="1.6640625" style="13" customWidth="1"/>
    <col min="2" max="2" width="9.109375" style="13"/>
    <col min="3" max="3" width="29" style="13" customWidth="1"/>
    <col min="4" max="4" width="30.88671875" style="13" customWidth="1"/>
    <col min="5" max="5" width="16.109375" style="13" customWidth="1"/>
    <col min="6" max="9" width="13.88671875" style="13" customWidth="1"/>
    <col min="10" max="10" width="12.88671875" style="13" customWidth="1"/>
    <col min="11" max="11" width="15" style="13" bestFit="1" customWidth="1"/>
    <col min="12" max="16384" width="9.109375" style="13"/>
  </cols>
  <sheetData>
    <row r="1" spans="2:14" x14ac:dyDescent="0.3">
      <c r="B1" s="3"/>
      <c r="C1" s="3"/>
      <c r="D1" s="3"/>
      <c r="E1" s="3"/>
      <c r="F1" s="3"/>
      <c r="G1" s="3"/>
      <c r="H1" s="3"/>
      <c r="I1" s="3"/>
      <c r="J1" s="3"/>
      <c r="K1" s="3"/>
      <c r="L1" s="23"/>
      <c r="M1" s="23"/>
      <c r="N1" s="23"/>
    </row>
    <row r="2" spans="2:14" ht="30" x14ac:dyDescent="0.5">
      <c r="B2" s="80" t="s">
        <v>41</v>
      </c>
      <c r="C2" s="3"/>
      <c r="D2" s="3"/>
      <c r="E2" s="3"/>
      <c r="F2" s="3"/>
      <c r="G2" s="3"/>
      <c r="H2" s="3"/>
      <c r="I2" s="3"/>
      <c r="J2" s="3"/>
      <c r="K2" s="3"/>
      <c r="L2" s="23"/>
      <c r="M2" s="23"/>
      <c r="N2" s="23"/>
    </row>
    <row r="3" spans="2:14" ht="17.399999999999999" x14ac:dyDescent="0.3">
      <c r="B3" s="82" t="s">
        <v>15</v>
      </c>
      <c r="C3" s="3"/>
      <c r="D3" s="3"/>
      <c r="E3" s="3"/>
      <c r="F3" s="3"/>
      <c r="G3" s="3"/>
      <c r="H3" s="3"/>
      <c r="I3" s="3"/>
      <c r="J3" s="3"/>
      <c r="K3" s="3"/>
      <c r="L3" s="23"/>
      <c r="M3" s="23"/>
      <c r="N3" s="23"/>
    </row>
    <row r="4" spans="2:14" x14ac:dyDescent="0.3">
      <c r="B4" s="3"/>
      <c r="C4" s="3"/>
      <c r="D4" s="3"/>
      <c r="E4" s="3"/>
      <c r="F4" s="3"/>
      <c r="G4" s="3"/>
      <c r="H4" s="3"/>
      <c r="I4" s="3"/>
      <c r="J4" s="3"/>
      <c r="K4" s="3"/>
      <c r="L4" s="23"/>
      <c r="M4" s="23"/>
      <c r="N4" s="23"/>
    </row>
    <row r="5" spans="2:14" ht="17.399999999999999" x14ac:dyDescent="0.3">
      <c r="B5" s="195" t="s">
        <v>42</v>
      </c>
      <c r="C5" s="196"/>
      <c r="D5" s="218">
        <f>ANXE_1_DEPENSES_PREVISION!C5</f>
        <v>0</v>
      </c>
      <c r="E5" s="218"/>
      <c r="F5" s="218"/>
      <c r="G5" s="218"/>
      <c r="H5" s="218"/>
      <c r="I5" s="218"/>
      <c r="J5" s="219"/>
      <c r="K5" s="23"/>
      <c r="L5" s="23"/>
      <c r="M5" s="23"/>
      <c r="N5" s="23"/>
    </row>
    <row r="6" spans="2:14" ht="17.399999999999999" x14ac:dyDescent="0.3">
      <c r="B6" s="195" t="s">
        <v>43</v>
      </c>
      <c r="C6" s="196"/>
      <c r="D6" s="218">
        <f>ANXE_1_DEPENSES_PREVISION!C6</f>
        <v>0</v>
      </c>
      <c r="E6" s="218"/>
      <c r="F6" s="218"/>
      <c r="G6" s="218"/>
      <c r="H6" s="218"/>
      <c r="I6" s="218"/>
      <c r="J6" s="219"/>
      <c r="K6" s="23"/>
      <c r="L6" s="23"/>
      <c r="M6" s="23"/>
      <c r="N6" s="23"/>
    </row>
    <row r="7" spans="2:14" x14ac:dyDescent="0.3">
      <c r="B7" s="23"/>
      <c r="C7" s="23"/>
      <c r="D7" s="23"/>
      <c r="E7" s="23"/>
      <c r="F7" s="23"/>
      <c r="G7" s="23"/>
      <c r="H7" s="23"/>
      <c r="I7" s="23"/>
      <c r="J7" s="23"/>
      <c r="K7" s="23"/>
      <c r="L7" s="23"/>
      <c r="M7" s="23"/>
      <c r="N7" s="23"/>
    </row>
    <row r="8" spans="2:14" ht="15" thickBot="1" x14ac:dyDescent="0.35">
      <c r="B8" s="23"/>
      <c r="C8" s="23"/>
      <c r="D8" s="23"/>
      <c r="E8" s="23"/>
      <c r="F8" s="23"/>
      <c r="G8" s="23"/>
      <c r="H8" s="23"/>
      <c r="I8" s="23"/>
      <c r="J8" s="23"/>
      <c r="K8" s="23"/>
      <c r="L8" s="23"/>
      <c r="M8" s="23"/>
      <c r="N8" s="23"/>
    </row>
    <row r="9" spans="2:14" ht="16.2" thickBot="1" x14ac:dyDescent="0.35">
      <c r="B9" s="23"/>
      <c r="C9" s="23"/>
      <c r="D9" s="72" t="s">
        <v>44</v>
      </c>
      <c r="E9" s="73">
        <f>K27</f>
        <v>0</v>
      </c>
      <c r="F9" s="23"/>
      <c r="G9" s="23"/>
      <c r="H9" s="23"/>
      <c r="I9" s="23"/>
      <c r="J9" s="23"/>
      <c r="K9" s="23"/>
      <c r="L9" s="23"/>
      <c r="M9" s="23"/>
      <c r="N9" s="23"/>
    </row>
    <row r="10" spans="2:14" ht="16.2" thickBot="1" x14ac:dyDescent="0.35">
      <c r="B10" s="23"/>
      <c r="C10" s="23"/>
      <c r="D10" s="72" t="s">
        <v>45</v>
      </c>
      <c r="E10" s="74">
        <f>K29</f>
        <v>0</v>
      </c>
      <c r="F10" s="23"/>
      <c r="G10" s="23"/>
      <c r="H10" s="23"/>
      <c r="I10" s="23"/>
      <c r="J10" s="23"/>
      <c r="K10" s="23"/>
      <c r="L10" s="23"/>
      <c r="M10" s="23"/>
      <c r="N10" s="23"/>
    </row>
    <row r="11" spans="2:14" x14ac:dyDescent="0.3"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</row>
    <row r="12" spans="2:14" ht="15" thickBot="1" x14ac:dyDescent="0.35"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</row>
    <row r="13" spans="2:14" ht="60.6" customHeight="1" x14ac:dyDescent="0.3">
      <c r="B13" s="23"/>
      <c r="C13" s="67" t="s">
        <v>46</v>
      </c>
      <c r="D13" s="68" t="s">
        <v>47</v>
      </c>
      <c r="E13" s="68" t="s">
        <v>48</v>
      </c>
      <c r="F13" s="68" t="s">
        <v>49</v>
      </c>
      <c r="G13" s="68" t="s">
        <v>50</v>
      </c>
      <c r="H13" s="68" t="s">
        <v>51</v>
      </c>
      <c r="I13" s="68" t="s">
        <v>52</v>
      </c>
      <c r="J13" s="68" t="s">
        <v>53</v>
      </c>
      <c r="K13" s="68" t="s">
        <v>54</v>
      </c>
      <c r="L13" s="23"/>
      <c r="M13" s="23"/>
      <c r="N13" s="23"/>
    </row>
    <row r="14" spans="2:14" ht="15" thickBot="1" x14ac:dyDescent="0.35">
      <c r="B14" s="23"/>
      <c r="C14" s="69"/>
      <c r="D14" s="70"/>
      <c r="E14" s="71" t="s">
        <v>55</v>
      </c>
      <c r="F14" s="71" t="s">
        <v>56</v>
      </c>
      <c r="G14" s="71" t="s">
        <v>57</v>
      </c>
      <c r="H14" s="71" t="s">
        <v>58</v>
      </c>
      <c r="I14" s="71" t="s">
        <v>59</v>
      </c>
      <c r="J14" s="71" t="s">
        <v>60</v>
      </c>
      <c r="K14" s="71" t="s">
        <v>61</v>
      </c>
      <c r="L14" s="23"/>
      <c r="M14" s="23"/>
      <c r="N14" s="23"/>
    </row>
    <row r="15" spans="2:14" x14ac:dyDescent="0.3">
      <c r="B15" s="23"/>
      <c r="C15" s="30"/>
      <c r="D15" s="31"/>
      <c r="E15" s="32"/>
      <c r="F15" s="32"/>
      <c r="G15" s="75">
        <f>SUM(E15,F15)</f>
        <v>0</v>
      </c>
      <c r="H15" s="32"/>
      <c r="I15" s="75">
        <f>IFERROR(G15/H15,0)</f>
        <v>0</v>
      </c>
      <c r="J15" s="33"/>
      <c r="K15" s="77">
        <f>I15*J15</f>
        <v>0</v>
      </c>
      <c r="L15" s="23"/>
      <c r="M15" s="23"/>
      <c r="N15" s="23"/>
    </row>
    <row r="16" spans="2:14" x14ac:dyDescent="0.3">
      <c r="B16" s="23"/>
      <c r="C16" s="30"/>
      <c r="D16" s="31"/>
      <c r="E16" s="32"/>
      <c r="F16" s="32"/>
      <c r="G16" s="75">
        <f t="shared" ref="G16:G26" si="0">SUM(E16,F16)</f>
        <v>0</v>
      </c>
      <c r="H16" s="32"/>
      <c r="I16" s="75">
        <f t="shared" ref="I16:I26" si="1">IFERROR(G16/H16,0)</f>
        <v>0</v>
      </c>
      <c r="J16" s="34"/>
      <c r="K16" s="77">
        <f t="shared" ref="K16:K26" si="2">I16*J16</f>
        <v>0</v>
      </c>
      <c r="L16" s="23"/>
      <c r="M16" s="23"/>
      <c r="N16" s="23"/>
    </row>
    <row r="17" spans="2:14" x14ac:dyDescent="0.3">
      <c r="B17" s="23"/>
      <c r="C17" s="30"/>
      <c r="D17" s="31"/>
      <c r="E17" s="32"/>
      <c r="F17" s="32"/>
      <c r="G17" s="75">
        <f t="shared" si="0"/>
        <v>0</v>
      </c>
      <c r="H17" s="32"/>
      <c r="I17" s="75">
        <f t="shared" si="1"/>
        <v>0</v>
      </c>
      <c r="J17" s="34"/>
      <c r="K17" s="77">
        <f t="shared" si="2"/>
        <v>0</v>
      </c>
      <c r="L17" s="23"/>
      <c r="M17" s="23"/>
      <c r="N17" s="23"/>
    </row>
    <row r="18" spans="2:14" x14ac:dyDescent="0.3">
      <c r="B18" s="23"/>
      <c r="C18" s="30"/>
      <c r="D18" s="31"/>
      <c r="E18" s="32"/>
      <c r="F18" s="32"/>
      <c r="G18" s="75">
        <f t="shared" si="0"/>
        <v>0</v>
      </c>
      <c r="H18" s="32"/>
      <c r="I18" s="75">
        <f t="shared" si="1"/>
        <v>0</v>
      </c>
      <c r="J18" s="34"/>
      <c r="K18" s="77">
        <f t="shared" si="2"/>
        <v>0</v>
      </c>
      <c r="L18" s="23"/>
      <c r="M18" s="23"/>
      <c r="N18" s="23"/>
    </row>
    <row r="19" spans="2:14" x14ac:dyDescent="0.3">
      <c r="B19" s="23"/>
      <c r="C19" s="30"/>
      <c r="D19" s="31"/>
      <c r="E19" s="32"/>
      <c r="F19" s="32"/>
      <c r="G19" s="75">
        <f t="shared" si="0"/>
        <v>0</v>
      </c>
      <c r="H19" s="32"/>
      <c r="I19" s="75">
        <f t="shared" si="1"/>
        <v>0</v>
      </c>
      <c r="J19" s="34"/>
      <c r="K19" s="77">
        <f t="shared" si="2"/>
        <v>0</v>
      </c>
      <c r="L19" s="23"/>
      <c r="M19" s="23"/>
      <c r="N19" s="23"/>
    </row>
    <row r="20" spans="2:14" x14ac:dyDescent="0.3">
      <c r="B20" s="23"/>
      <c r="C20" s="30"/>
      <c r="D20" s="31"/>
      <c r="E20" s="32"/>
      <c r="F20" s="32"/>
      <c r="G20" s="75">
        <f t="shared" si="0"/>
        <v>0</v>
      </c>
      <c r="H20" s="32"/>
      <c r="I20" s="75">
        <f t="shared" si="1"/>
        <v>0</v>
      </c>
      <c r="J20" s="34"/>
      <c r="K20" s="77">
        <f t="shared" si="2"/>
        <v>0</v>
      </c>
      <c r="L20" s="23"/>
      <c r="M20" s="23"/>
      <c r="N20" s="23"/>
    </row>
    <row r="21" spans="2:14" x14ac:dyDescent="0.3">
      <c r="B21" s="23"/>
      <c r="C21" s="35"/>
      <c r="D21" s="36"/>
      <c r="E21" s="37"/>
      <c r="F21" s="37"/>
      <c r="G21" s="75">
        <f t="shared" si="0"/>
        <v>0</v>
      </c>
      <c r="H21" s="32"/>
      <c r="I21" s="75">
        <f t="shared" si="1"/>
        <v>0</v>
      </c>
      <c r="J21" s="34"/>
      <c r="K21" s="77">
        <f t="shared" si="2"/>
        <v>0</v>
      </c>
      <c r="L21" s="23"/>
      <c r="M21" s="23"/>
      <c r="N21" s="23"/>
    </row>
    <row r="22" spans="2:14" x14ac:dyDescent="0.3">
      <c r="B22" s="23"/>
      <c r="C22" s="35"/>
      <c r="D22" s="36"/>
      <c r="E22" s="37"/>
      <c r="F22" s="37"/>
      <c r="G22" s="75">
        <f t="shared" si="0"/>
        <v>0</v>
      </c>
      <c r="H22" s="32"/>
      <c r="I22" s="75">
        <f t="shared" si="1"/>
        <v>0</v>
      </c>
      <c r="J22" s="34"/>
      <c r="K22" s="77">
        <f t="shared" si="2"/>
        <v>0</v>
      </c>
      <c r="L22" s="23"/>
      <c r="M22" s="23"/>
      <c r="N22" s="23"/>
    </row>
    <row r="23" spans="2:14" x14ac:dyDescent="0.3">
      <c r="B23" s="23"/>
      <c r="C23" s="35"/>
      <c r="D23" s="36"/>
      <c r="E23" s="37"/>
      <c r="F23" s="37"/>
      <c r="G23" s="75">
        <f t="shared" si="0"/>
        <v>0</v>
      </c>
      <c r="H23" s="32"/>
      <c r="I23" s="75">
        <f t="shared" si="1"/>
        <v>0</v>
      </c>
      <c r="J23" s="34"/>
      <c r="K23" s="77">
        <f t="shared" si="2"/>
        <v>0</v>
      </c>
      <c r="L23" s="23"/>
      <c r="M23" s="23"/>
      <c r="N23" s="23"/>
    </row>
    <row r="24" spans="2:14" x14ac:dyDescent="0.3">
      <c r="B24" s="23"/>
      <c r="C24" s="35"/>
      <c r="D24" s="36"/>
      <c r="E24" s="37"/>
      <c r="F24" s="37"/>
      <c r="G24" s="75">
        <f t="shared" si="0"/>
        <v>0</v>
      </c>
      <c r="H24" s="32"/>
      <c r="I24" s="75">
        <f t="shared" si="1"/>
        <v>0</v>
      </c>
      <c r="J24" s="34"/>
      <c r="K24" s="77">
        <f t="shared" si="2"/>
        <v>0</v>
      </c>
      <c r="L24" s="23"/>
      <c r="M24" s="23"/>
      <c r="N24" s="23"/>
    </row>
    <row r="25" spans="2:14" x14ac:dyDescent="0.3">
      <c r="B25" s="23"/>
      <c r="C25" s="35"/>
      <c r="D25" s="36"/>
      <c r="E25" s="37"/>
      <c r="F25" s="37"/>
      <c r="G25" s="75">
        <f t="shared" si="0"/>
        <v>0</v>
      </c>
      <c r="H25" s="32"/>
      <c r="I25" s="75">
        <f t="shared" si="1"/>
        <v>0</v>
      </c>
      <c r="J25" s="34"/>
      <c r="K25" s="77">
        <f>I25*J25</f>
        <v>0</v>
      </c>
      <c r="L25" s="23"/>
      <c r="M25" s="23"/>
      <c r="N25" s="23"/>
    </row>
    <row r="26" spans="2:14" x14ac:dyDescent="0.3">
      <c r="B26" s="23"/>
      <c r="C26" s="38"/>
      <c r="D26" s="39"/>
      <c r="E26" s="40"/>
      <c r="F26" s="40"/>
      <c r="G26" s="76">
        <f t="shared" si="0"/>
        <v>0</v>
      </c>
      <c r="H26" s="41"/>
      <c r="I26" s="75">
        <f t="shared" si="1"/>
        <v>0</v>
      </c>
      <c r="J26" s="42"/>
      <c r="K26" s="77">
        <f t="shared" si="2"/>
        <v>0</v>
      </c>
      <c r="L26" s="23"/>
      <c r="M26" s="23"/>
      <c r="N26" s="23"/>
    </row>
    <row r="27" spans="2:14" ht="15.6" x14ac:dyDescent="0.3">
      <c r="B27" s="23"/>
      <c r="C27" s="215" t="s">
        <v>62</v>
      </c>
      <c r="D27" s="216"/>
      <c r="E27" s="216"/>
      <c r="F27" s="216"/>
      <c r="G27" s="216"/>
      <c r="H27" s="216"/>
      <c r="I27" s="216"/>
      <c r="J27" s="217"/>
      <c r="K27" s="78">
        <f>SUM(K15:K26)</f>
        <v>0</v>
      </c>
      <c r="L27" s="23"/>
      <c r="M27" s="23"/>
      <c r="N27" s="23"/>
    </row>
    <row r="28" spans="2:14" ht="16.2" customHeight="1" thickBot="1" x14ac:dyDescent="0.35">
      <c r="B28" s="23"/>
      <c r="C28" s="209" t="s">
        <v>63</v>
      </c>
      <c r="D28" s="210"/>
      <c r="E28" s="210"/>
      <c r="F28" s="210"/>
      <c r="G28" s="210"/>
      <c r="H28" s="210"/>
      <c r="I28" s="210"/>
      <c r="J28" s="211"/>
      <c r="K28" s="43"/>
      <c r="L28" s="23"/>
      <c r="M28" s="23"/>
      <c r="N28" s="23"/>
    </row>
    <row r="29" spans="2:14" ht="16.2" customHeight="1" thickBot="1" x14ac:dyDescent="0.35">
      <c r="B29" s="23"/>
      <c r="C29" s="212" t="s">
        <v>65</v>
      </c>
      <c r="D29" s="213"/>
      <c r="E29" s="213"/>
      <c r="F29" s="213"/>
      <c r="G29" s="213"/>
      <c r="H29" s="213"/>
      <c r="I29" s="213"/>
      <c r="J29" s="214"/>
      <c r="K29" s="79">
        <f>IF(K28="oui",K27*0.15,0)</f>
        <v>0</v>
      </c>
      <c r="L29" s="23"/>
      <c r="M29" s="23"/>
      <c r="N29" s="23"/>
    </row>
    <row r="30" spans="2:14" ht="16.2" customHeight="1" thickBot="1" x14ac:dyDescent="0.35">
      <c r="B30" s="23"/>
      <c r="C30" s="209" t="s">
        <v>66</v>
      </c>
      <c r="D30" s="210"/>
      <c r="E30" s="210"/>
      <c r="F30" s="210"/>
      <c r="G30" s="210"/>
      <c r="H30" s="210"/>
      <c r="I30" s="210"/>
      <c r="J30" s="211"/>
      <c r="K30" s="44"/>
      <c r="L30" s="23"/>
      <c r="M30" s="23"/>
      <c r="N30" s="23"/>
    </row>
    <row r="31" spans="2:14" ht="16.2" thickBot="1" x14ac:dyDescent="0.35">
      <c r="B31" s="23"/>
      <c r="C31" s="209" t="s">
        <v>67</v>
      </c>
      <c r="D31" s="210"/>
      <c r="E31" s="210"/>
      <c r="F31" s="210"/>
      <c r="G31" s="210"/>
      <c r="H31" s="210"/>
      <c r="I31" s="210"/>
      <c r="J31" s="211"/>
      <c r="K31" s="45"/>
      <c r="L31" s="23"/>
      <c r="M31" s="23"/>
      <c r="N31" s="23"/>
    </row>
    <row r="32" spans="2:14" x14ac:dyDescent="0.3">
      <c r="B32" s="23"/>
      <c r="C32" s="23"/>
      <c r="D32" s="23"/>
      <c r="E32" s="23"/>
      <c r="F32" s="23"/>
      <c r="G32" s="23"/>
      <c r="H32" s="23"/>
      <c r="I32" s="23"/>
      <c r="J32" s="23"/>
      <c r="K32" s="23"/>
      <c r="N32" s="23"/>
    </row>
    <row r="33" spans="2:14" x14ac:dyDescent="0.3">
      <c r="B33" s="23"/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</row>
    <row r="34" spans="2:14" x14ac:dyDescent="0.3">
      <c r="B34" s="23"/>
      <c r="C34" s="46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</row>
    <row r="35" spans="2:14" x14ac:dyDescent="0.3">
      <c r="B35" s="23"/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</row>
    <row r="36" spans="2:14" x14ac:dyDescent="0.3">
      <c r="B36" s="23"/>
      <c r="C36" s="23"/>
      <c r="D36" s="23"/>
      <c r="E36" s="23"/>
      <c r="F36" s="23"/>
      <c r="G36" s="23"/>
      <c r="H36" s="23"/>
      <c r="I36" s="23"/>
      <c r="J36" s="23"/>
      <c r="K36" s="23"/>
      <c r="L36" s="23"/>
      <c r="M36" s="23"/>
      <c r="N36" s="23"/>
    </row>
    <row r="37" spans="2:14" x14ac:dyDescent="0.3">
      <c r="B37" s="23"/>
      <c r="C37" s="23"/>
      <c r="D37" s="23"/>
      <c r="E37" s="23"/>
      <c r="F37" s="23"/>
      <c r="G37" s="23"/>
      <c r="H37" s="23"/>
      <c r="I37" s="23"/>
      <c r="J37" s="23"/>
      <c r="K37" s="23"/>
      <c r="L37" s="23"/>
      <c r="M37" s="23"/>
      <c r="N37" s="23"/>
    </row>
    <row r="188" spans="2:2" x14ac:dyDescent="0.3">
      <c r="B188" s="13" t="s">
        <v>64</v>
      </c>
    </row>
    <row r="189" spans="2:2" x14ac:dyDescent="0.3">
      <c r="B189" s="13" t="s">
        <v>68</v>
      </c>
    </row>
  </sheetData>
  <mergeCells count="7">
    <mergeCell ref="C28:J28"/>
    <mergeCell ref="C29:J29"/>
    <mergeCell ref="C27:J27"/>
    <mergeCell ref="C31:J31"/>
    <mergeCell ref="D5:J5"/>
    <mergeCell ref="D6:J6"/>
    <mergeCell ref="C30:J30"/>
  </mergeCells>
  <dataValidations count="2">
    <dataValidation type="list" allowBlank="1" showInputMessage="1" showErrorMessage="1" sqref="K30">
      <formula1>$B$188:$B$189</formula1>
    </dataValidation>
    <dataValidation type="list" allowBlank="1" showInputMessage="1" showErrorMessage="1" sqref="K28">
      <formula1>$B$187:$B$189</formula1>
    </dataValidation>
  </dataValidations>
  <pageMargins left="0.7" right="0.7" top="0.75" bottom="0.75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4"/>
  <dimension ref="A1:O40"/>
  <sheetViews>
    <sheetView zoomScale="85" zoomScaleNormal="85" workbookViewId="0">
      <selection activeCell="C11" sqref="C11"/>
    </sheetView>
  </sheetViews>
  <sheetFormatPr baseColWidth="10" defaultColWidth="11.5546875" defaultRowHeight="14.4" x14ac:dyDescent="0.3"/>
  <cols>
    <col min="1" max="1" width="1.44140625" style="3" customWidth="1"/>
    <col min="2" max="2" width="11.5546875" style="3"/>
    <col min="3" max="3" width="53.44140625" customWidth="1"/>
    <col min="4" max="4" width="31.5546875" customWidth="1"/>
    <col min="5" max="5" width="14.6640625" bestFit="1" customWidth="1"/>
    <col min="6" max="6" width="23" bestFit="1" customWidth="1"/>
    <col min="12" max="15" width="11.5546875" style="3"/>
  </cols>
  <sheetData>
    <row r="1" spans="2:11" x14ac:dyDescent="0.3">
      <c r="C1" s="3"/>
      <c r="D1" s="3"/>
      <c r="E1" s="3"/>
      <c r="F1" s="3"/>
      <c r="G1" s="3"/>
      <c r="H1" s="3"/>
      <c r="I1" s="3"/>
      <c r="J1" s="3"/>
      <c r="K1" s="3"/>
    </row>
    <row r="2" spans="2:11" ht="30" x14ac:dyDescent="0.5">
      <c r="B2" s="80" t="s">
        <v>69</v>
      </c>
      <c r="C2" s="81"/>
      <c r="D2" s="3"/>
      <c r="E2" s="3"/>
      <c r="F2" s="3"/>
      <c r="G2" s="3"/>
      <c r="H2" s="3"/>
      <c r="I2" s="3"/>
      <c r="J2" s="3"/>
      <c r="K2" s="3"/>
    </row>
    <row r="3" spans="2:11" ht="17.399999999999999" x14ac:dyDescent="0.3">
      <c r="B3" s="82" t="s">
        <v>15</v>
      </c>
      <c r="C3" s="83"/>
      <c r="D3" s="3"/>
      <c r="E3" s="3"/>
      <c r="F3" s="3"/>
      <c r="G3" s="3"/>
      <c r="H3" s="3"/>
      <c r="I3" s="3"/>
      <c r="J3" s="3"/>
      <c r="K3" s="3"/>
    </row>
    <row r="4" spans="2:11" ht="17.399999999999999" x14ac:dyDescent="0.3">
      <c r="B4" s="19"/>
      <c r="C4" s="3"/>
      <c r="D4" s="3"/>
      <c r="E4" s="3"/>
      <c r="F4" s="3"/>
      <c r="G4" s="3"/>
      <c r="H4" s="3"/>
      <c r="I4" s="3"/>
      <c r="J4" s="3"/>
      <c r="K4" s="3"/>
    </row>
    <row r="5" spans="2:11" ht="17.399999999999999" x14ac:dyDescent="0.3">
      <c r="B5" s="197" t="s">
        <v>42</v>
      </c>
      <c r="C5" s="53"/>
      <c r="D5" s="220">
        <f>ANXE_1_DEPENSES_PREVISION!C5</f>
        <v>0</v>
      </c>
      <c r="E5" s="220"/>
      <c r="F5" s="220"/>
      <c r="G5" s="220"/>
      <c r="H5" s="220"/>
      <c r="I5" s="220"/>
      <c r="J5" s="221"/>
      <c r="K5" s="3"/>
    </row>
    <row r="6" spans="2:11" ht="17.399999999999999" x14ac:dyDescent="0.3">
      <c r="B6" s="198" t="s">
        <v>43</v>
      </c>
      <c r="C6" s="54"/>
      <c r="D6" s="222">
        <f>ANXE_1_DEPENSES_PREVISION!C6</f>
        <v>0</v>
      </c>
      <c r="E6" s="222"/>
      <c r="F6" s="222"/>
      <c r="G6" s="222"/>
      <c r="H6" s="222"/>
      <c r="I6" s="222"/>
      <c r="J6" s="223"/>
      <c r="K6" s="3"/>
    </row>
    <row r="7" spans="2:11" x14ac:dyDescent="0.3">
      <c r="C7" s="3"/>
      <c r="D7" s="3"/>
      <c r="E7" s="3"/>
      <c r="F7" s="3"/>
      <c r="G7" s="3"/>
      <c r="H7" s="3"/>
      <c r="I7" s="3"/>
      <c r="J7" s="3"/>
      <c r="K7" s="3"/>
    </row>
    <row r="8" spans="2:11" ht="15" thickBot="1" x14ac:dyDescent="0.35">
      <c r="C8" s="3"/>
      <c r="D8" s="3"/>
      <c r="E8" s="3"/>
      <c r="F8" s="3"/>
      <c r="G8" s="3"/>
      <c r="H8" s="3"/>
      <c r="I8" s="3"/>
      <c r="J8" s="3"/>
      <c r="K8" s="3"/>
    </row>
    <row r="9" spans="2:11" ht="15.6" x14ac:dyDescent="0.3">
      <c r="C9" s="87" t="s">
        <v>70</v>
      </c>
      <c r="D9" s="88" t="s">
        <v>71</v>
      </c>
      <c r="E9" s="3"/>
      <c r="F9" s="3"/>
      <c r="G9" s="3"/>
      <c r="H9" s="3"/>
      <c r="I9" s="3"/>
      <c r="J9" s="3"/>
      <c r="K9" s="3"/>
    </row>
    <row r="10" spans="2:11" ht="15.6" x14ac:dyDescent="0.3">
      <c r="C10" s="94" t="s">
        <v>72</v>
      </c>
      <c r="D10" s="84"/>
      <c r="E10" s="3"/>
      <c r="F10" s="3"/>
      <c r="G10" s="3"/>
      <c r="H10" s="3"/>
      <c r="I10" s="3"/>
      <c r="J10" s="3"/>
      <c r="K10" s="3"/>
    </row>
    <row r="11" spans="2:11" x14ac:dyDescent="0.3">
      <c r="C11" s="51"/>
      <c r="D11" s="85">
        <f>ANXE_1_DEPENSES_PREVISION!E12</f>
        <v>0</v>
      </c>
      <c r="E11" s="3"/>
      <c r="F11" s="3"/>
      <c r="G11" s="3"/>
      <c r="H11" s="3"/>
      <c r="I11" s="3"/>
      <c r="J11" s="3"/>
      <c r="K11" s="3"/>
    </row>
    <row r="12" spans="2:11" ht="15.6" x14ac:dyDescent="0.3">
      <c r="C12" s="94" t="s">
        <v>107</v>
      </c>
      <c r="D12" s="84"/>
      <c r="E12" s="3"/>
      <c r="F12" s="3"/>
      <c r="G12" s="3"/>
      <c r="H12" s="3"/>
      <c r="I12" s="3"/>
      <c r="J12" s="3"/>
      <c r="K12" s="3"/>
    </row>
    <row r="13" spans="2:11" x14ac:dyDescent="0.3">
      <c r="C13" s="51"/>
      <c r="D13" s="85">
        <f>ANXE_1_DEPENSES_PREVISION!E13</f>
        <v>0</v>
      </c>
      <c r="E13" s="3"/>
      <c r="F13" s="3"/>
      <c r="G13" s="3"/>
      <c r="H13" s="3"/>
      <c r="I13" s="3"/>
      <c r="J13" s="3"/>
      <c r="K13" s="3"/>
    </row>
    <row r="14" spans="2:11" ht="15.6" x14ac:dyDescent="0.3">
      <c r="C14" s="94" t="s">
        <v>104</v>
      </c>
      <c r="D14" s="84"/>
      <c r="E14" s="3"/>
      <c r="F14" s="3"/>
      <c r="G14" s="3"/>
      <c r="H14" s="3"/>
      <c r="I14" s="3"/>
      <c r="J14" s="3"/>
      <c r="K14" s="3"/>
    </row>
    <row r="15" spans="2:11" x14ac:dyDescent="0.3">
      <c r="C15" s="51"/>
      <c r="D15" s="85">
        <f>SUMIF(ANXE_1_DEPENSES_PREVISION!B12:B399,"Dépenses de déplacements/frais de mission",ANXE_1_DEPENSES_PREVISION!E12:E400)</f>
        <v>0</v>
      </c>
      <c r="E15" s="3"/>
      <c r="F15" s="3"/>
      <c r="G15" s="3"/>
      <c r="H15" s="3"/>
      <c r="I15" s="3"/>
      <c r="J15" s="3"/>
      <c r="K15" s="3"/>
    </row>
    <row r="16" spans="2:11" ht="15" customHeight="1" x14ac:dyDescent="0.3">
      <c r="C16" s="94" t="s">
        <v>32</v>
      </c>
      <c r="D16" s="84"/>
      <c r="E16" s="3"/>
      <c r="F16" s="3"/>
      <c r="G16" s="3"/>
      <c r="H16" s="3"/>
      <c r="I16" s="3"/>
      <c r="J16" s="3"/>
      <c r="K16" s="3"/>
    </row>
    <row r="17" spans="3:11" ht="15" customHeight="1" x14ac:dyDescent="0.3">
      <c r="C17" s="51"/>
      <c r="D17" s="85">
        <f>SUMIF(ANXE_1_DEPENSES_PREVISION!B12:B399,"Travaux",ANXE_1_DEPENSES_PREVISION!E12:E400)</f>
        <v>0</v>
      </c>
      <c r="E17" s="3"/>
      <c r="F17" s="3"/>
      <c r="G17" s="3"/>
      <c r="H17" s="3"/>
      <c r="I17" s="3"/>
      <c r="J17" s="3"/>
      <c r="K17" s="3"/>
    </row>
    <row r="18" spans="3:11" ht="15.6" x14ac:dyDescent="0.3">
      <c r="C18" s="94" t="s">
        <v>31</v>
      </c>
      <c r="D18" s="84"/>
      <c r="E18" s="3"/>
      <c r="F18" s="3"/>
      <c r="G18" s="3"/>
      <c r="H18" s="3"/>
      <c r="I18" s="3"/>
      <c r="J18" s="3"/>
      <c r="K18" s="3"/>
    </row>
    <row r="19" spans="3:11" x14ac:dyDescent="0.3">
      <c r="C19" s="51"/>
      <c r="D19" s="85">
        <f>SUMIF(ANXE_1_DEPENSES_PREVISION!B12:B400,"Matériel/équipements",ANXE_1_DEPENSES_PREVISION!E12:E401)</f>
        <v>0</v>
      </c>
      <c r="E19" s="3"/>
      <c r="F19" s="3"/>
      <c r="G19" s="3"/>
      <c r="H19" s="3"/>
      <c r="I19" s="3"/>
      <c r="J19" s="3"/>
      <c r="K19" s="3"/>
    </row>
    <row r="20" spans="3:11" ht="15.6" x14ac:dyDescent="0.3">
      <c r="C20" s="94" t="s">
        <v>33</v>
      </c>
      <c r="D20" s="84"/>
      <c r="E20" s="3"/>
      <c r="F20" s="3"/>
      <c r="G20" s="3"/>
      <c r="H20" s="3"/>
      <c r="I20" s="3"/>
      <c r="J20" s="3"/>
      <c r="K20" s="3"/>
    </row>
    <row r="21" spans="3:11" x14ac:dyDescent="0.3">
      <c r="C21" s="51"/>
      <c r="D21" s="85">
        <f>SUMIF(ANXE_1_DEPENSES_PREVISION!B12:B400,"Prestations de service",ANXE_1_DEPENSES_PREVISION!E12:E400)</f>
        <v>0</v>
      </c>
      <c r="E21" s="3"/>
      <c r="F21" s="3"/>
      <c r="G21" s="3"/>
      <c r="H21" s="3"/>
      <c r="I21" s="3"/>
      <c r="J21" s="3"/>
      <c r="K21" s="3"/>
    </row>
    <row r="22" spans="3:11" ht="15.6" x14ac:dyDescent="0.3">
      <c r="C22" s="94" t="s">
        <v>34</v>
      </c>
      <c r="D22" s="84"/>
      <c r="E22" s="3"/>
      <c r="F22" s="3"/>
      <c r="G22" s="3"/>
      <c r="H22" s="3"/>
      <c r="I22" s="3"/>
      <c r="J22" s="3"/>
      <c r="K22" s="3"/>
    </row>
    <row r="23" spans="3:11" x14ac:dyDescent="0.3">
      <c r="C23" s="51"/>
      <c r="D23" s="85">
        <f>SUMIF(ANXE_1_DEPENSES_PREVISION!B12:B400,"Achats divers/consommables",ANXE_1_DEPENSES_PREVISION!E12:E400)</f>
        <v>0</v>
      </c>
      <c r="E23" s="3"/>
      <c r="F23" s="3"/>
      <c r="G23" s="3"/>
      <c r="H23" s="3"/>
      <c r="I23" s="3"/>
      <c r="J23" s="3"/>
      <c r="K23" s="3"/>
    </row>
    <row r="24" spans="3:11" ht="15.6" x14ac:dyDescent="0.3">
      <c r="C24" s="94" t="s">
        <v>35</v>
      </c>
      <c r="D24" s="84"/>
      <c r="E24" s="3"/>
      <c r="F24" s="3"/>
      <c r="G24" s="3"/>
      <c r="H24" s="3"/>
      <c r="I24" s="3"/>
      <c r="J24" s="3"/>
      <c r="K24" s="3"/>
    </row>
    <row r="25" spans="3:11" x14ac:dyDescent="0.3">
      <c r="C25" s="51"/>
      <c r="D25" s="85">
        <f>SUMIF(ANXE_1_DEPENSES_PREVISION!B12:B400,"Achats de terrain/bien immeuble",ANXE_1_DEPENSES_PREVISION!E12:E400)</f>
        <v>0</v>
      </c>
      <c r="E25" s="3"/>
      <c r="F25" s="3"/>
      <c r="G25" s="3"/>
      <c r="H25" s="3"/>
      <c r="I25" s="3"/>
      <c r="J25" s="3"/>
      <c r="K25" s="3"/>
    </row>
    <row r="26" spans="3:11" ht="15.6" x14ac:dyDescent="0.3">
      <c r="C26" s="94" t="s">
        <v>36</v>
      </c>
      <c r="D26" s="84"/>
      <c r="E26" s="3"/>
      <c r="F26" s="3"/>
      <c r="G26" s="3"/>
      <c r="H26" s="3"/>
      <c r="I26" s="3"/>
      <c r="J26" s="3"/>
      <c r="K26" s="3"/>
    </row>
    <row r="27" spans="3:11" x14ac:dyDescent="0.3">
      <c r="C27" s="51"/>
      <c r="D27" s="85">
        <f>SUMIF(ANXE_1_DEPENSES_PREVISION!B17:B400,"Dépenses d'amortissement",ANXE_1_DEPENSES_PREVISION!E17:E400)</f>
        <v>0</v>
      </c>
      <c r="E27" s="3"/>
      <c r="F27" s="3"/>
      <c r="G27" s="3"/>
      <c r="H27" s="3"/>
      <c r="I27" s="3"/>
      <c r="J27" s="3"/>
      <c r="K27" s="3"/>
    </row>
    <row r="28" spans="3:11" ht="15.6" x14ac:dyDescent="0.3">
      <c r="C28" s="94" t="s">
        <v>37</v>
      </c>
      <c r="D28" s="84"/>
      <c r="E28" s="3"/>
      <c r="F28" s="3"/>
      <c r="G28" s="3"/>
      <c r="H28" s="3"/>
      <c r="I28" s="3"/>
      <c r="J28" s="3"/>
      <c r="K28" s="3"/>
    </row>
    <row r="29" spans="3:11" x14ac:dyDescent="0.3">
      <c r="C29" s="52"/>
      <c r="D29" s="85">
        <f>SUMIF(ANXE_1_DEPENSES_PREVISION!B12:B400,"Contributions en nature",ANXE_1_DEPENSES_PREVISION!E12:E400)</f>
        <v>0</v>
      </c>
      <c r="E29" s="3"/>
      <c r="F29" s="3"/>
      <c r="G29" s="3"/>
      <c r="H29" s="3"/>
      <c r="I29" s="3"/>
      <c r="J29" s="3"/>
      <c r="K29" s="3"/>
    </row>
    <row r="30" spans="3:11" ht="15.6" x14ac:dyDescent="0.3">
      <c r="C30" s="95" t="s">
        <v>73</v>
      </c>
      <c r="D30" s="84"/>
      <c r="E30" s="3"/>
      <c r="F30" s="3"/>
      <c r="G30" s="3"/>
      <c r="H30" s="3"/>
      <c r="I30" s="3"/>
      <c r="J30" s="3"/>
      <c r="K30" s="3"/>
    </row>
    <row r="31" spans="3:11" ht="15" thickBot="1" x14ac:dyDescent="0.35">
      <c r="C31" s="52"/>
      <c r="D31" s="84">
        <f>SUMIF(ANXE_1_DEPENSES_PREVISION!B12:B400,"Autres",ANXE_1_DEPENSES_PREVISION!E12:E400)</f>
        <v>0</v>
      </c>
      <c r="E31" s="3"/>
      <c r="F31" s="3"/>
      <c r="G31" s="3"/>
      <c r="H31" s="3"/>
      <c r="I31" s="3"/>
      <c r="J31" s="3"/>
      <c r="K31" s="3"/>
    </row>
    <row r="32" spans="3:11" ht="18.600000000000001" thickBot="1" x14ac:dyDescent="0.4">
      <c r="C32" s="89" t="s">
        <v>74</v>
      </c>
      <c r="D32" s="86">
        <f>SUM(D10:D31)</f>
        <v>0</v>
      </c>
      <c r="E32" s="3"/>
      <c r="F32" s="3"/>
      <c r="G32" s="3"/>
      <c r="H32" s="3"/>
      <c r="I32" s="3"/>
      <c r="J32" s="3"/>
      <c r="K32" s="3"/>
    </row>
    <row r="33" spans="3:11" x14ac:dyDescent="0.3">
      <c r="C33" s="3"/>
      <c r="D33" s="3"/>
      <c r="E33" s="3"/>
      <c r="F33" s="3"/>
      <c r="G33" s="3"/>
      <c r="H33" s="3"/>
      <c r="I33" s="3"/>
      <c r="J33" s="3"/>
      <c r="K33" s="3"/>
    </row>
    <row r="34" spans="3:11" x14ac:dyDescent="0.3">
      <c r="C34" s="3"/>
      <c r="D34" s="3"/>
      <c r="E34" s="3"/>
      <c r="F34" s="3"/>
      <c r="G34" s="3"/>
      <c r="H34" s="3"/>
      <c r="I34" s="3"/>
      <c r="J34" s="3"/>
      <c r="K34" s="3"/>
    </row>
    <row r="35" spans="3:11" ht="20.399999999999999" x14ac:dyDescent="0.35">
      <c r="C35" s="190" t="s">
        <v>110</v>
      </c>
      <c r="D35" s="3"/>
      <c r="E35" s="3"/>
      <c r="F35" s="3"/>
      <c r="G35" s="3"/>
      <c r="H35" s="3"/>
      <c r="I35" s="3"/>
      <c r="J35" s="3"/>
      <c r="K35" s="3"/>
    </row>
    <row r="36" spans="3:11" x14ac:dyDescent="0.3">
      <c r="C36" s="3"/>
      <c r="D36" s="3"/>
      <c r="E36" s="3"/>
      <c r="F36" s="3"/>
      <c r="G36" s="3"/>
      <c r="H36" s="3"/>
      <c r="I36" s="3"/>
      <c r="J36" s="3"/>
      <c r="K36" s="3"/>
    </row>
    <row r="37" spans="3:11" x14ac:dyDescent="0.3">
      <c r="C37" s="3"/>
      <c r="D37" s="3"/>
      <c r="E37" s="3"/>
      <c r="F37" s="3"/>
      <c r="G37" s="3"/>
      <c r="H37" s="3"/>
      <c r="I37" s="3"/>
      <c r="J37" s="3"/>
      <c r="K37" s="3"/>
    </row>
    <row r="38" spans="3:11" x14ac:dyDescent="0.3">
      <c r="C38" s="3"/>
      <c r="D38" s="3"/>
      <c r="E38" s="3"/>
      <c r="F38" s="3"/>
      <c r="G38" s="3"/>
      <c r="H38" s="3"/>
      <c r="I38" s="3"/>
      <c r="J38" s="3"/>
      <c r="K38" s="3"/>
    </row>
    <row r="39" spans="3:11" x14ac:dyDescent="0.3">
      <c r="C39" s="3"/>
      <c r="D39" s="3"/>
      <c r="E39" s="3"/>
      <c r="F39" s="3"/>
      <c r="G39" s="3"/>
      <c r="H39" s="3"/>
      <c r="I39" s="3"/>
      <c r="J39" s="3"/>
      <c r="K39" s="3"/>
    </row>
    <row r="40" spans="3:11" x14ac:dyDescent="0.3">
      <c r="C40" s="3"/>
      <c r="D40" s="3"/>
      <c r="E40" s="3"/>
      <c r="F40" s="3"/>
      <c r="G40" s="3"/>
      <c r="H40" s="3"/>
      <c r="I40" s="3"/>
      <c r="J40" s="3"/>
      <c r="K40" s="3"/>
    </row>
  </sheetData>
  <mergeCells count="2">
    <mergeCell ref="D5:J5"/>
    <mergeCell ref="D6:J6"/>
  </mergeCells>
  <pageMargins left="0.7" right="0.7" top="0.75" bottom="0.75" header="0.3" footer="0.3"/>
  <pageSetup paperSize="9" orientation="portrait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7">
    <tabColor theme="6" tint="0.39997558519241921"/>
  </sheetPr>
  <dimension ref="A1:L438"/>
  <sheetViews>
    <sheetView workbookViewId="0">
      <selection activeCell="B14" sqref="B14:E15"/>
    </sheetView>
  </sheetViews>
  <sheetFormatPr baseColWidth="10" defaultRowHeight="14.4" x14ac:dyDescent="0.3"/>
  <cols>
    <col min="1" max="1" width="3.33203125" style="3" customWidth="1"/>
    <col min="2" max="2" width="43.77734375" customWidth="1"/>
    <col min="3" max="3" width="25.77734375" customWidth="1"/>
    <col min="4" max="4" width="17.5546875" customWidth="1"/>
    <col min="5" max="5" width="22" customWidth="1"/>
    <col min="9" max="9" width="21.44140625" customWidth="1"/>
    <col min="10" max="10" width="19.6640625" customWidth="1"/>
    <col min="11" max="11" width="17.88671875" customWidth="1"/>
    <col min="12" max="12" width="20.88671875" customWidth="1"/>
  </cols>
  <sheetData>
    <row r="1" spans="2:12" x14ac:dyDescent="0.3">
      <c r="B1" s="96"/>
      <c r="C1" s="96"/>
      <c r="D1" s="96"/>
      <c r="E1" s="96"/>
      <c r="F1" s="96"/>
      <c r="G1" s="96"/>
      <c r="H1" s="96"/>
      <c r="I1" s="96"/>
      <c r="J1" s="97"/>
      <c r="K1" s="98"/>
      <c r="L1" s="98"/>
    </row>
    <row r="2" spans="2:12" ht="30" x14ac:dyDescent="0.5">
      <c r="B2" s="99" t="s">
        <v>98</v>
      </c>
      <c r="C2" s="100"/>
      <c r="D2" s="97"/>
      <c r="E2" s="97"/>
      <c r="F2" s="97"/>
      <c r="G2" s="97"/>
      <c r="H2" s="97"/>
      <c r="I2" s="97"/>
      <c r="J2" s="97"/>
      <c r="K2" s="98"/>
      <c r="L2" s="98"/>
    </row>
    <row r="3" spans="2:12" ht="17.399999999999999" x14ac:dyDescent="0.3">
      <c r="B3" s="101" t="s">
        <v>15</v>
      </c>
      <c r="C3" s="100"/>
      <c r="D3" s="97"/>
      <c r="E3" s="97"/>
      <c r="F3" s="97"/>
      <c r="G3" s="97"/>
      <c r="H3" s="97"/>
      <c r="I3" s="97"/>
      <c r="J3" s="97"/>
      <c r="K3" s="98"/>
      <c r="L3" s="98" t="s">
        <v>99</v>
      </c>
    </row>
    <row r="4" spans="2:12" ht="15" thickBot="1" x14ac:dyDescent="0.35">
      <c r="B4" s="100"/>
      <c r="C4" s="100"/>
      <c r="D4" s="97"/>
      <c r="E4" s="97"/>
      <c r="F4" s="97"/>
      <c r="G4" s="97"/>
      <c r="H4" s="97"/>
      <c r="I4" s="97"/>
      <c r="J4" s="97"/>
      <c r="K4" s="98"/>
      <c r="L4" s="98"/>
    </row>
    <row r="5" spans="2:12" ht="18" thickBot="1" x14ac:dyDescent="0.35">
      <c r="B5" s="102" t="s">
        <v>16</v>
      </c>
      <c r="C5" s="224">
        <f>ANXE_1_DEPENSES_PREVISION!C5</f>
        <v>0</v>
      </c>
      <c r="D5" s="224"/>
      <c r="E5" s="224"/>
      <c r="F5" s="224"/>
      <c r="G5" s="224"/>
      <c r="H5" s="224"/>
      <c r="I5" s="225"/>
      <c r="J5" s="98"/>
      <c r="K5" s="98"/>
      <c r="L5" s="98"/>
    </row>
    <row r="6" spans="2:12" ht="18" thickBot="1" x14ac:dyDescent="0.35">
      <c r="B6" s="102" t="s">
        <v>17</v>
      </c>
      <c r="C6" s="224">
        <f>ANXE_1_DEPENSES_PREVISION!C6</f>
        <v>0</v>
      </c>
      <c r="D6" s="224"/>
      <c r="E6" s="224"/>
      <c r="F6" s="224"/>
      <c r="G6" s="224"/>
      <c r="H6" s="224"/>
      <c r="I6" s="225"/>
      <c r="J6" s="98"/>
      <c r="K6" s="98"/>
      <c r="L6" s="98"/>
    </row>
    <row r="7" spans="2:12" ht="15" thickBot="1" x14ac:dyDescent="0.35">
      <c r="B7" s="98"/>
      <c r="C7" s="98"/>
      <c r="D7" s="98"/>
      <c r="E7" s="98"/>
      <c r="F7" s="98"/>
      <c r="G7" s="98"/>
      <c r="H7" s="98"/>
      <c r="I7" s="98"/>
      <c r="J7" s="98"/>
      <c r="K7" s="98"/>
      <c r="L7" s="98"/>
    </row>
    <row r="8" spans="2:12" ht="16.2" thickBot="1" x14ac:dyDescent="0.35">
      <c r="B8" s="98"/>
      <c r="C8" s="98"/>
      <c r="D8" s="226" t="s">
        <v>100</v>
      </c>
      <c r="E8" s="227"/>
      <c r="F8" s="103" t="s">
        <v>19</v>
      </c>
      <c r="G8" s="104"/>
      <c r="H8" s="104"/>
      <c r="I8" s="104"/>
      <c r="J8" s="228" t="s">
        <v>101</v>
      </c>
      <c r="K8" s="229"/>
      <c r="L8" s="103" t="s">
        <v>19</v>
      </c>
    </row>
    <row r="9" spans="2:12" ht="18.600000000000001" thickBot="1" x14ac:dyDescent="0.4">
      <c r="B9" s="98"/>
      <c r="C9" s="98"/>
      <c r="D9" s="105" t="s">
        <v>20</v>
      </c>
      <c r="E9" s="106">
        <f>SUM(E12:E400)</f>
        <v>0</v>
      </c>
      <c r="F9" s="98"/>
      <c r="G9" s="98"/>
      <c r="H9" s="98"/>
      <c r="I9" s="98"/>
      <c r="J9" s="105" t="s">
        <v>20</v>
      </c>
      <c r="K9" s="107">
        <f>SUM(K12:K400)</f>
        <v>0</v>
      </c>
      <c r="L9" s="98"/>
    </row>
    <row r="10" spans="2:12" ht="15" thickBot="1" x14ac:dyDescent="0.35">
      <c r="B10" s="98"/>
      <c r="C10" s="98"/>
      <c r="D10" s="98"/>
      <c r="E10" s="98"/>
      <c r="F10" s="98"/>
      <c r="G10" s="98"/>
      <c r="H10" s="98"/>
      <c r="I10" s="98"/>
      <c r="J10" s="98"/>
      <c r="K10" s="98"/>
      <c r="L10" s="98"/>
    </row>
    <row r="11" spans="2:12" ht="31.8" thickBot="1" x14ac:dyDescent="0.35">
      <c r="B11" s="108" t="s">
        <v>21</v>
      </c>
      <c r="C11" s="108" t="s">
        <v>22</v>
      </c>
      <c r="D11" s="108" t="s">
        <v>23</v>
      </c>
      <c r="E11" s="108" t="s">
        <v>24</v>
      </c>
      <c r="F11" s="108" t="s">
        <v>25</v>
      </c>
      <c r="G11" s="108" t="s">
        <v>26</v>
      </c>
      <c r="H11" s="108" t="s">
        <v>27</v>
      </c>
      <c r="I11" s="108" t="s">
        <v>28</v>
      </c>
      <c r="J11" s="109" t="s">
        <v>102</v>
      </c>
      <c r="K11" s="109" t="s">
        <v>103</v>
      </c>
      <c r="L11" s="109" t="s">
        <v>28</v>
      </c>
    </row>
    <row r="12" spans="2:12" x14ac:dyDescent="0.3">
      <c r="B12" s="28" t="s">
        <v>29</v>
      </c>
      <c r="C12" s="26"/>
      <c r="D12" s="26"/>
      <c r="E12" s="28">
        <f>IFERROR(ANXE_2_DEPENSES_PERS!K27,0)</f>
        <v>0</v>
      </c>
      <c r="F12" s="26"/>
      <c r="G12" s="26"/>
      <c r="H12" s="26"/>
      <c r="I12" s="63"/>
      <c r="J12" s="111"/>
      <c r="K12" s="111"/>
      <c r="L12" s="110"/>
    </row>
    <row r="13" spans="2:12" x14ac:dyDescent="0.3">
      <c r="B13" s="28" t="s">
        <v>107</v>
      </c>
      <c r="C13" s="26"/>
      <c r="D13" s="26"/>
      <c r="E13" s="29">
        <f>ANXE_2_DEPENSES_PERS!K29</f>
        <v>0</v>
      </c>
      <c r="F13" s="26"/>
      <c r="G13" s="26"/>
      <c r="H13" s="26"/>
      <c r="I13" s="63"/>
      <c r="J13" s="111"/>
      <c r="K13" s="111"/>
      <c r="L13" s="110"/>
    </row>
    <row r="14" spans="2:12" x14ac:dyDescent="0.3">
      <c r="B14" s="26"/>
      <c r="C14" s="26"/>
      <c r="D14" s="26"/>
      <c r="E14" s="49"/>
      <c r="F14" s="49"/>
      <c r="G14" s="49"/>
      <c r="H14" s="49"/>
      <c r="I14" s="26"/>
      <c r="J14" s="111"/>
      <c r="K14" s="111"/>
      <c r="L14" s="110"/>
    </row>
    <row r="15" spans="2:12" x14ac:dyDescent="0.3">
      <c r="B15" s="26"/>
      <c r="C15" s="26"/>
      <c r="D15" s="26"/>
      <c r="E15" s="49"/>
      <c r="F15" s="49"/>
      <c r="G15" s="49"/>
      <c r="H15" s="49"/>
      <c r="I15" s="26"/>
      <c r="J15" s="111"/>
      <c r="K15" s="111"/>
      <c r="L15" s="110"/>
    </row>
    <row r="16" spans="2:12" x14ac:dyDescent="0.3">
      <c r="B16" s="26"/>
      <c r="C16" s="26"/>
      <c r="D16" s="26"/>
      <c r="E16" s="49"/>
      <c r="F16" s="49"/>
      <c r="G16" s="49"/>
      <c r="H16" s="49"/>
      <c r="I16" s="26"/>
      <c r="J16" s="111"/>
      <c r="K16" s="111"/>
      <c r="L16" s="110"/>
    </row>
    <row r="17" spans="2:12" x14ac:dyDescent="0.3">
      <c r="B17" s="26"/>
      <c r="C17" s="26"/>
      <c r="D17" s="26"/>
      <c r="E17" s="49"/>
      <c r="F17" s="49"/>
      <c r="G17" s="49"/>
      <c r="H17" s="49"/>
      <c r="I17" s="26"/>
      <c r="J17" s="111"/>
      <c r="K17" s="111"/>
      <c r="L17" s="110"/>
    </row>
    <row r="18" spans="2:12" x14ac:dyDescent="0.3">
      <c r="B18" s="26"/>
      <c r="C18" s="26"/>
      <c r="D18" s="26"/>
      <c r="E18" s="49"/>
      <c r="F18" s="49"/>
      <c r="G18" s="49"/>
      <c r="H18" s="49"/>
      <c r="I18" s="26"/>
      <c r="J18" s="111"/>
      <c r="K18" s="111"/>
      <c r="L18" s="110"/>
    </row>
    <row r="19" spans="2:12" x14ac:dyDescent="0.3">
      <c r="B19" s="26"/>
      <c r="C19" s="26"/>
      <c r="D19" s="26"/>
      <c r="E19" s="49"/>
      <c r="F19" s="49"/>
      <c r="G19" s="49"/>
      <c r="H19" s="49"/>
      <c r="I19" s="26"/>
      <c r="J19" s="111"/>
      <c r="K19" s="111"/>
      <c r="L19" s="110"/>
    </row>
    <row r="20" spans="2:12" x14ac:dyDescent="0.3">
      <c r="B20" s="26"/>
      <c r="C20" s="26"/>
      <c r="D20" s="26"/>
      <c r="E20" s="49"/>
      <c r="F20" s="49"/>
      <c r="G20" s="49"/>
      <c r="H20" s="49"/>
      <c r="I20" s="26"/>
      <c r="J20" s="111"/>
      <c r="K20" s="111"/>
      <c r="L20" s="110"/>
    </row>
    <row r="21" spans="2:12" x14ac:dyDescent="0.3">
      <c r="B21" s="26"/>
      <c r="C21" s="26"/>
      <c r="D21" s="26"/>
      <c r="E21" s="49"/>
      <c r="F21" s="49"/>
      <c r="G21" s="49"/>
      <c r="H21" s="49"/>
      <c r="I21" s="26"/>
      <c r="J21" s="111"/>
      <c r="K21" s="111"/>
      <c r="L21" s="110"/>
    </row>
    <row r="22" spans="2:12" x14ac:dyDescent="0.3">
      <c r="B22" s="26"/>
      <c r="C22" s="26"/>
      <c r="D22" s="26"/>
      <c r="E22" s="49"/>
      <c r="F22" s="49"/>
      <c r="G22" s="49"/>
      <c r="H22" s="49"/>
      <c r="I22" s="26"/>
      <c r="J22" s="111"/>
      <c r="K22" s="111"/>
      <c r="L22" s="110"/>
    </row>
    <row r="23" spans="2:12" x14ac:dyDescent="0.3">
      <c r="B23" s="26"/>
      <c r="C23" s="26"/>
      <c r="D23" s="26"/>
      <c r="E23" s="49"/>
      <c r="F23" s="49"/>
      <c r="G23" s="49"/>
      <c r="H23" s="49"/>
      <c r="I23" s="26"/>
      <c r="J23" s="111"/>
      <c r="K23" s="111"/>
      <c r="L23" s="110"/>
    </row>
    <row r="24" spans="2:12" x14ac:dyDescent="0.3">
      <c r="B24" s="26"/>
      <c r="C24" s="26"/>
      <c r="D24" s="26"/>
      <c r="E24" s="49"/>
      <c r="F24" s="49"/>
      <c r="G24" s="49"/>
      <c r="H24" s="49"/>
      <c r="I24" s="26"/>
      <c r="J24" s="111"/>
      <c r="K24" s="111"/>
      <c r="L24" s="110"/>
    </row>
    <row r="25" spans="2:12" x14ac:dyDescent="0.3">
      <c r="B25" s="26"/>
      <c r="C25" s="26"/>
      <c r="D25" s="26"/>
      <c r="E25" s="49"/>
      <c r="F25" s="49"/>
      <c r="G25" s="49"/>
      <c r="H25" s="49"/>
      <c r="I25" s="26"/>
      <c r="J25" s="111"/>
      <c r="K25" s="111"/>
      <c r="L25" s="110"/>
    </row>
    <row r="26" spans="2:12" x14ac:dyDescent="0.3">
      <c r="B26" s="26"/>
      <c r="C26" s="26"/>
      <c r="D26" s="26"/>
      <c r="E26" s="49"/>
      <c r="F26" s="49"/>
      <c r="G26" s="49"/>
      <c r="H26" s="49"/>
      <c r="I26" s="26"/>
      <c r="J26" s="111"/>
      <c r="K26" s="111"/>
      <c r="L26" s="110"/>
    </row>
    <row r="27" spans="2:12" x14ac:dyDescent="0.3">
      <c r="B27" s="26"/>
      <c r="C27" s="26"/>
      <c r="D27" s="26"/>
      <c r="E27" s="49"/>
      <c r="F27" s="49"/>
      <c r="G27" s="49"/>
      <c r="H27" s="49"/>
      <c r="I27" s="26"/>
      <c r="J27" s="111"/>
      <c r="K27" s="111"/>
      <c r="L27" s="110"/>
    </row>
    <row r="28" spans="2:12" x14ac:dyDescent="0.3">
      <c r="B28" s="26"/>
      <c r="C28" s="26"/>
      <c r="D28" s="26"/>
      <c r="E28" s="49"/>
      <c r="F28" s="49"/>
      <c r="G28" s="49"/>
      <c r="H28" s="49"/>
      <c r="I28" s="26"/>
      <c r="J28" s="111"/>
      <c r="K28" s="111"/>
      <c r="L28" s="110"/>
    </row>
    <row r="29" spans="2:12" x14ac:dyDescent="0.3">
      <c r="B29" s="26"/>
      <c r="C29" s="26"/>
      <c r="D29" s="26"/>
      <c r="E29" s="49"/>
      <c r="F29" s="49"/>
      <c r="G29" s="49"/>
      <c r="H29" s="49"/>
      <c r="I29" s="26"/>
      <c r="J29" s="111"/>
      <c r="K29" s="111"/>
      <c r="L29" s="110"/>
    </row>
    <row r="30" spans="2:12" x14ac:dyDescent="0.3">
      <c r="B30" s="26"/>
      <c r="C30" s="26"/>
      <c r="D30" s="26"/>
      <c r="E30" s="49"/>
      <c r="F30" s="49"/>
      <c r="G30" s="49"/>
      <c r="H30" s="49"/>
      <c r="I30" s="26"/>
      <c r="J30" s="111"/>
      <c r="K30" s="111"/>
      <c r="L30" s="110"/>
    </row>
    <row r="31" spans="2:12" x14ac:dyDescent="0.3">
      <c r="B31" s="26"/>
      <c r="C31" s="26"/>
      <c r="D31" s="26"/>
      <c r="E31" s="49"/>
      <c r="F31" s="49"/>
      <c r="G31" s="49"/>
      <c r="H31" s="49"/>
      <c r="I31" s="26"/>
      <c r="J31" s="111"/>
      <c r="K31" s="111"/>
      <c r="L31" s="110"/>
    </row>
    <row r="32" spans="2:12" x14ac:dyDescent="0.3">
      <c r="B32" s="26"/>
      <c r="C32" s="26"/>
      <c r="D32" s="26"/>
      <c r="E32" s="49"/>
      <c r="F32" s="49"/>
      <c r="G32" s="49"/>
      <c r="H32" s="49"/>
      <c r="I32" s="26"/>
      <c r="J32" s="111"/>
      <c r="K32" s="111"/>
      <c r="L32" s="110"/>
    </row>
    <row r="33" spans="2:12" x14ac:dyDescent="0.3">
      <c r="B33" s="26"/>
      <c r="C33" s="26"/>
      <c r="D33" s="26"/>
      <c r="E33" s="49"/>
      <c r="F33" s="49"/>
      <c r="G33" s="49"/>
      <c r="H33" s="49"/>
      <c r="I33" s="26"/>
      <c r="J33" s="111"/>
      <c r="K33" s="111"/>
      <c r="L33" s="110"/>
    </row>
    <row r="34" spans="2:12" x14ac:dyDescent="0.3">
      <c r="B34" s="26"/>
      <c r="C34" s="26"/>
      <c r="D34" s="26"/>
      <c r="E34" s="49"/>
      <c r="F34" s="49"/>
      <c r="G34" s="49"/>
      <c r="H34" s="49"/>
      <c r="I34" s="26"/>
      <c r="J34" s="111"/>
      <c r="K34" s="111"/>
      <c r="L34" s="110"/>
    </row>
    <row r="35" spans="2:12" x14ac:dyDescent="0.3">
      <c r="B35" s="26"/>
      <c r="C35" s="26"/>
      <c r="D35" s="26"/>
      <c r="E35" s="49"/>
      <c r="F35" s="49"/>
      <c r="G35" s="49"/>
      <c r="H35" s="49"/>
      <c r="I35" s="26"/>
      <c r="J35" s="111"/>
      <c r="K35" s="111"/>
      <c r="L35" s="110"/>
    </row>
    <row r="36" spans="2:12" x14ac:dyDescent="0.3">
      <c r="B36" s="26"/>
      <c r="C36" s="26"/>
      <c r="D36" s="26"/>
      <c r="E36" s="49"/>
      <c r="F36" s="49"/>
      <c r="G36" s="49"/>
      <c r="H36" s="49"/>
      <c r="I36" s="26"/>
      <c r="J36" s="111"/>
      <c r="K36" s="111"/>
      <c r="L36" s="110"/>
    </row>
    <row r="37" spans="2:12" x14ac:dyDescent="0.3">
      <c r="B37" s="26"/>
      <c r="C37" s="26"/>
      <c r="D37" s="26"/>
      <c r="E37" s="49"/>
      <c r="F37" s="49"/>
      <c r="G37" s="49"/>
      <c r="H37" s="49"/>
      <c r="I37" s="26"/>
      <c r="J37" s="111"/>
      <c r="K37" s="111"/>
      <c r="L37" s="110"/>
    </row>
    <row r="38" spans="2:12" x14ac:dyDescent="0.3">
      <c r="B38" s="26"/>
      <c r="C38" s="26"/>
      <c r="D38" s="26"/>
      <c r="E38" s="49"/>
      <c r="F38" s="49"/>
      <c r="G38" s="49"/>
      <c r="H38" s="49"/>
      <c r="I38" s="26"/>
      <c r="J38" s="111"/>
      <c r="K38" s="111"/>
      <c r="L38" s="110"/>
    </row>
    <row r="39" spans="2:12" x14ac:dyDescent="0.3">
      <c r="B39" s="26"/>
      <c r="C39" s="26"/>
      <c r="D39" s="26"/>
      <c r="E39" s="49"/>
      <c r="F39" s="49"/>
      <c r="G39" s="49"/>
      <c r="H39" s="49"/>
      <c r="I39" s="26"/>
      <c r="J39" s="111"/>
      <c r="K39" s="111"/>
      <c r="L39" s="110"/>
    </row>
    <row r="40" spans="2:12" x14ac:dyDescent="0.3">
      <c r="B40" s="26"/>
      <c r="C40" s="26"/>
      <c r="D40" s="26"/>
      <c r="E40" s="49"/>
      <c r="F40" s="49"/>
      <c r="G40" s="49"/>
      <c r="H40" s="49"/>
      <c r="I40" s="26"/>
      <c r="J40" s="111"/>
      <c r="K40" s="111"/>
      <c r="L40" s="110"/>
    </row>
    <row r="41" spans="2:12" x14ac:dyDescent="0.3">
      <c r="B41" s="26"/>
      <c r="C41" s="26"/>
      <c r="D41" s="26"/>
      <c r="E41" s="49"/>
      <c r="F41" s="49"/>
      <c r="G41" s="49"/>
      <c r="H41" s="49"/>
      <c r="I41" s="26"/>
      <c r="J41" s="111"/>
      <c r="K41" s="111"/>
      <c r="L41" s="110"/>
    </row>
    <row r="42" spans="2:12" x14ac:dyDescent="0.3">
      <c r="B42" s="26"/>
      <c r="C42" s="26"/>
      <c r="D42" s="26"/>
      <c r="E42" s="49"/>
      <c r="F42" s="49"/>
      <c r="G42" s="49"/>
      <c r="H42" s="49"/>
      <c r="I42" s="26"/>
      <c r="J42" s="111"/>
      <c r="K42" s="111"/>
      <c r="L42" s="110"/>
    </row>
    <row r="43" spans="2:12" x14ac:dyDescent="0.3">
      <c r="B43" s="26"/>
      <c r="C43" s="26"/>
      <c r="D43" s="26"/>
      <c r="E43" s="49"/>
      <c r="F43" s="49"/>
      <c r="G43" s="49"/>
      <c r="H43" s="49"/>
      <c r="I43" s="26"/>
      <c r="J43" s="111"/>
      <c r="K43" s="111"/>
      <c r="L43" s="110"/>
    </row>
    <row r="44" spans="2:12" x14ac:dyDescent="0.3">
      <c r="B44" s="26"/>
      <c r="C44" s="26"/>
      <c r="D44" s="26"/>
      <c r="E44" s="49"/>
      <c r="F44" s="49"/>
      <c r="G44" s="49"/>
      <c r="H44" s="49"/>
      <c r="I44" s="26"/>
      <c r="J44" s="111"/>
      <c r="K44" s="111"/>
      <c r="L44" s="110"/>
    </row>
    <row r="45" spans="2:12" x14ac:dyDescent="0.3">
      <c r="B45" s="26"/>
      <c r="C45" s="26"/>
      <c r="D45" s="26"/>
      <c r="E45" s="49"/>
      <c r="F45" s="49"/>
      <c r="G45" s="49"/>
      <c r="H45" s="49"/>
      <c r="I45" s="26"/>
      <c r="J45" s="111"/>
      <c r="K45" s="111"/>
      <c r="L45" s="110"/>
    </row>
    <row r="46" spans="2:12" x14ac:dyDescent="0.3">
      <c r="B46" s="26"/>
      <c r="C46" s="26"/>
      <c r="D46" s="26"/>
      <c r="E46" s="49"/>
      <c r="F46" s="49"/>
      <c r="G46" s="49"/>
      <c r="H46" s="49"/>
      <c r="I46" s="26"/>
      <c r="J46" s="111"/>
      <c r="K46" s="111"/>
      <c r="L46" s="110"/>
    </row>
    <row r="47" spans="2:12" x14ac:dyDescent="0.3">
      <c r="B47" s="26"/>
      <c r="C47" s="26"/>
      <c r="D47" s="26"/>
      <c r="E47" s="49"/>
      <c r="F47" s="49"/>
      <c r="G47" s="49"/>
      <c r="H47" s="49"/>
      <c r="I47" s="26"/>
      <c r="J47" s="111"/>
      <c r="K47" s="111"/>
      <c r="L47" s="110"/>
    </row>
    <row r="48" spans="2:12" x14ac:dyDescent="0.3">
      <c r="B48" s="26"/>
      <c r="C48" s="26"/>
      <c r="D48" s="26"/>
      <c r="E48" s="49"/>
      <c r="F48" s="49"/>
      <c r="G48" s="49"/>
      <c r="H48" s="49"/>
      <c r="I48" s="26"/>
      <c r="J48" s="111"/>
      <c r="K48" s="111"/>
      <c r="L48" s="110"/>
    </row>
    <row r="49" spans="2:12" x14ac:dyDescent="0.3">
      <c r="B49" s="26"/>
      <c r="C49" s="26"/>
      <c r="D49" s="26"/>
      <c r="E49" s="49"/>
      <c r="F49" s="49"/>
      <c r="G49" s="49"/>
      <c r="H49" s="49"/>
      <c r="I49" s="26"/>
      <c r="J49" s="111"/>
      <c r="K49" s="111"/>
      <c r="L49" s="110"/>
    </row>
    <row r="50" spans="2:12" x14ac:dyDescent="0.3">
      <c r="B50" s="26"/>
      <c r="C50" s="26"/>
      <c r="D50" s="26"/>
      <c r="E50" s="49"/>
      <c r="F50" s="49"/>
      <c r="G50" s="49"/>
      <c r="H50" s="49"/>
      <c r="I50" s="26"/>
      <c r="J50" s="111"/>
      <c r="K50" s="111"/>
      <c r="L50" s="110"/>
    </row>
    <row r="51" spans="2:12" x14ac:dyDescent="0.3">
      <c r="B51" s="17"/>
      <c r="C51" s="26"/>
      <c r="D51" s="26"/>
      <c r="E51" s="49"/>
      <c r="F51" s="49"/>
      <c r="G51" s="49"/>
      <c r="H51" s="49"/>
      <c r="I51" s="26"/>
      <c r="J51" s="111"/>
      <c r="K51" s="111"/>
      <c r="L51" s="110"/>
    </row>
    <row r="52" spans="2:12" x14ac:dyDescent="0.3">
      <c r="B52" s="17"/>
      <c r="C52" s="26"/>
      <c r="D52" s="26"/>
      <c r="E52" s="49"/>
      <c r="F52" s="49"/>
      <c r="G52" s="49"/>
      <c r="H52" s="49"/>
      <c r="I52" s="26"/>
      <c r="J52" s="111"/>
      <c r="K52" s="111"/>
      <c r="L52" s="110"/>
    </row>
    <row r="53" spans="2:12" x14ac:dyDescent="0.3">
      <c r="B53" s="17"/>
      <c r="C53" s="26"/>
      <c r="D53" s="26"/>
      <c r="E53" s="49"/>
      <c r="F53" s="49"/>
      <c r="G53" s="49"/>
      <c r="H53" s="49"/>
      <c r="I53" s="26"/>
      <c r="J53" s="111"/>
      <c r="K53" s="111"/>
      <c r="L53" s="110"/>
    </row>
    <row r="54" spans="2:12" x14ac:dyDescent="0.3">
      <c r="B54" s="17"/>
      <c r="C54" s="26"/>
      <c r="D54" s="26"/>
      <c r="E54" s="49"/>
      <c r="F54" s="49"/>
      <c r="G54" s="49"/>
      <c r="H54" s="49"/>
      <c r="I54" s="26"/>
      <c r="J54" s="111"/>
      <c r="K54" s="111"/>
      <c r="L54" s="110"/>
    </row>
    <row r="55" spans="2:12" x14ac:dyDescent="0.3">
      <c r="B55" s="17"/>
      <c r="C55" s="26"/>
      <c r="D55" s="26"/>
      <c r="E55" s="49"/>
      <c r="F55" s="49"/>
      <c r="G55" s="49"/>
      <c r="H55" s="49"/>
      <c r="I55" s="26"/>
      <c r="J55" s="111"/>
      <c r="K55" s="111"/>
      <c r="L55" s="110"/>
    </row>
    <row r="56" spans="2:12" x14ac:dyDescent="0.3">
      <c r="B56" s="17"/>
      <c r="C56" s="26"/>
      <c r="D56" s="26"/>
      <c r="E56" s="49"/>
      <c r="F56" s="49"/>
      <c r="G56" s="49"/>
      <c r="H56" s="49"/>
      <c r="I56" s="26"/>
      <c r="J56" s="111"/>
      <c r="K56" s="111"/>
      <c r="L56" s="110"/>
    </row>
    <row r="57" spans="2:12" x14ac:dyDescent="0.3">
      <c r="B57" s="17"/>
      <c r="C57" s="26"/>
      <c r="D57" s="26"/>
      <c r="E57" s="49"/>
      <c r="F57" s="49"/>
      <c r="G57" s="49"/>
      <c r="H57" s="49"/>
      <c r="I57" s="26"/>
      <c r="J57" s="111"/>
      <c r="K57" s="111"/>
      <c r="L57" s="110"/>
    </row>
    <row r="58" spans="2:12" x14ac:dyDescent="0.3">
      <c r="B58" s="17"/>
      <c r="C58" s="26"/>
      <c r="D58" s="26"/>
      <c r="E58" s="49"/>
      <c r="F58" s="49"/>
      <c r="G58" s="49"/>
      <c r="H58" s="49"/>
      <c r="I58" s="26"/>
      <c r="J58" s="111"/>
      <c r="K58" s="111"/>
      <c r="L58" s="110"/>
    </row>
    <row r="59" spans="2:12" x14ac:dyDescent="0.3">
      <c r="B59" s="17"/>
      <c r="C59" s="26"/>
      <c r="D59" s="26"/>
      <c r="E59" s="49"/>
      <c r="F59" s="49"/>
      <c r="G59" s="49"/>
      <c r="H59" s="49"/>
      <c r="I59" s="26"/>
      <c r="J59" s="111"/>
      <c r="K59" s="111"/>
      <c r="L59" s="110"/>
    </row>
    <row r="60" spans="2:12" x14ac:dyDescent="0.3">
      <c r="B60" s="17"/>
      <c r="C60" s="26"/>
      <c r="D60" s="26"/>
      <c r="E60" s="49"/>
      <c r="F60" s="49"/>
      <c r="G60" s="49"/>
      <c r="H60" s="49"/>
      <c r="I60" s="26"/>
      <c r="J60" s="111"/>
      <c r="K60" s="111"/>
      <c r="L60" s="110"/>
    </row>
    <row r="61" spans="2:12" x14ac:dyDescent="0.3">
      <c r="B61" s="17"/>
      <c r="C61" s="26"/>
      <c r="D61" s="26"/>
      <c r="E61" s="49"/>
      <c r="F61" s="49"/>
      <c r="G61" s="49"/>
      <c r="H61" s="49"/>
      <c r="I61" s="26"/>
      <c r="J61" s="111"/>
      <c r="K61" s="111"/>
      <c r="L61" s="110"/>
    </row>
    <row r="62" spans="2:12" x14ac:dyDescent="0.3">
      <c r="B62" s="17"/>
      <c r="C62" s="26"/>
      <c r="D62" s="26"/>
      <c r="E62" s="49"/>
      <c r="F62" s="49"/>
      <c r="G62" s="49"/>
      <c r="H62" s="49"/>
      <c r="I62" s="26"/>
      <c r="J62" s="111"/>
      <c r="K62" s="111"/>
      <c r="L62" s="110"/>
    </row>
    <row r="63" spans="2:12" x14ac:dyDescent="0.3">
      <c r="B63" s="17"/>
      <c r="C63" s="26"/>
      <c r="D63" s="26"/>
      <c r="E63" s="49"/>
      <c r="F63" s="49"/>
      <c r="G63" s="49"/>
      <c r="H63" s="49"/>
      <c r="I63" s="26"/>
      <c r="J63" s="111"/>
      <c r="K63" s="111"/>
      <c r="L63" s="110"/>
    </row>
    <row r="64" spans="2:12" x14ac:dyDescent="0.3">
      <c r="B64" s="17"/>
      <c r="C64" s="26"/>
      <c r="D64" s="26"/>
      <c r="E64" s="49"/>
      <c r="F64" s="49"/>
      <c r="G64" s="49"/>
      <c r="H64" s="49"/>
      <c r="I64" s="26"/>
      <c r="J64" s="111"/>
      <c r="K64" s="111"/>
      <c r="L64" s="110"/>
    </row>
    <row r="65" spans="2:12" x14ac:dyDescent="0.3">
      <c r="B65" s="17"/>
      <c r="C65" s="26"/>
      <c r="D65" s="26"/>
      <c r="E65" s="49"/>
      <c r="F65" s="49"/>
      <c r="G65" s="49"/>
      <c r="H65" s="49"/>
      <c r="I65" s="26"/>
      <c r="J65" s="111"/>
      <c r="K65" s="111"/>
      <c r="L65" s="110"/>
    </row>
    <row r="66" spans="2:12" x14ac:dyDescent="0.3">
      <c r="B66" s="17"/>
      <c r="C66" s="26"/>
      <c r="D66" s="26"/>
      <c r="E66" s="49"/>
      <c r="F66" s="49"/>
      <c r="G66" s="49"/>
      <c r="H66" s="49"/>
      <c r="I66" s="26"/>
      <c r="J66" s="111"/>
      <c r="K66" s="111"/>
      <c r="L66" s="110"/>
    </row>
    <row r="67" spans="2:12" x14ac:dyDescent="0.3">
      <c r="B67" s="17"/>
      <c r="C67" s="26"/>
      <c r="D67" s="26"/>
      <c r="E67" s="49"/>
      <c r="F67" s="49"/>
      <c r="G67" s="49"/>
      <c r="H67" s="49"/>
      <c r="I67" s="26"/>
      <c r="J67" s="111"/>
      <c r="K67" s="111"/>
      <c r="L67" s="110"/>
    </row>
    <row r="68" spans="2:12" x14ac:dyDescent="0.3">
      <c r="B68" s="17"/>
      <c r="C68" s="26"/>
      <c r="D68" s="26"/>
      <c r="E68" s="49"/>
      <c r="F68" s="49"/>
      <c r="G68" s="49"/>
      <c r="H68" s="49"/>
      <c r="I68" s="26"/>
      <c r="J68" s="111"/>
      <c r="K68" s="111"/>
      <c r="L68" s="110"/>
    </row>
    <row r="69" spans="2:12" x14ac:dyDescent="0.3">
      <c r="B69" s="17"/>
      <c r="C69" s="26"/>
      <c r="D69" s="26"/>
      <c r="E69" s="49"/>
      <c r="F69" s="49"/>
      <c r="G69" s="49"/>
      <c r="H69" s="49"/>
      <c r="I69" s="26"/>
      <c r="J69" s="111"/>
      <c r="K69" s="111"/>
      <c r="L69" s="110"/>
    </row>
    <row r="70" spans="2:12" x14ac:dyDescent="0.3">
      <c r="B70" s="17"/>
      <c r="C70" s="26"/>
      <c r="D70" s="26"/>
      <c r="E70" s="49"/>
      <c r="F70" s="49"/>
      <c r="G70" s="49"/>
      <c r="H70" s="49"/>
      <c r="I70" s="26"/>
      <c r="J70" s="111"/>
      <c r="K70" s="111"/>
      <c r="L70" s="110"/>
    </row>
    <row r="71" spans="2:12" x14ac:dyDescent="0.3">
      <c r="B71" s="17"/>
      <c r="C71" s="26"/>
      <c r="D71" s="26"/>
      <c r="E71" s="49"/>
      <c r="F71" s="49"/>
      <c r="G71" s="49"/>
      <c r="H71" s="49"/>
      <c r="I71" s="26"/>
      <c r="J71" s="111"/>
      <c r="K71" s="111"/>
      <c r="L71" s="110"/>
    </row>
    <row r="72" spans="2:12" x14ac:dyDescent="0.3">
      <c r="B72" s="17"/>
      <c r="C72" s="26"/>
      <c r="D72" s="26"/>
      <c r="E72" s="49"/>
      <c r="F72" s="49"/>
      <c r="G72" s="49"/>
      <c r="H72" s="49"/>
      <c r="I72" s="26"/>
      <c r="J72" s="111"/>
      <c r="K72" s="111"/>
      <c r="L72" s="110"/>
    </row>
    <row r="73" spans="2:12" x14ac:dyDescent="0.3">
      <c r="B73" s="17"/>
      <c r="C73" s="26"/>
      <c r="D73" s="26"/>
      <c r="E73" s="49"/>
      <c r="F73" s="49"/>
      <c r="G73" s="49"/>
      <c r="H73" s="49"/>
      <c r="I73" s="26"/>
      <c r="J73" s="111"/>
      <c r="K73" s="111"/>
      <c r="L73" s="110"/>
    </row>
    <row r="74" spans="2:12" x14ac:dyDescent="0.3">
      <c r="B74" s="17"/>
      <c r="C74" s="26"/>
      <c r="D74" s="26"/>
      <c r="E74" s="49"/>
      <c r="F74" s="49"/>
      <c r="G74" s="49"/>
      <c r="H74" s="49"/>
      <c r="I74" s="26"/>
      <c r="J74" s="111"/>
      <c r="K74" s="111"/>
      <c r="L74" s="110"/>
    </row>
    <row r="75" spans="2:12" x14ac:dyDescent="0.3">
      <c r="B75" s="17"/>
      <c r="C75" s="26"/>
      <c r="D75" s="26"/>
      <c r="E75" s="49"/>
      <c r="F75" s="49"/>
      <c r="G75" s="49"/>
      <c r="H75" s="49"/>
      <c r="I75" s="26"/>
      <c r="J75" s="111"/>
      <c r="K75" s="111"/>
      <c r="L75" s="110"/>
    </row>
    <row r="76" spans="2:12" x14ac:dyDescent="0.3">
      <c r="B76" s="17"/>
      <c r="C76" s="26"/>
      <c r="D76" s="26"/>
      <c r="E76" s="49"/>
      <c r="F76" s="49"/>
      <c r="G76" s="49"/>
      <c r="H76" s="49"/>
      <c r="I76" s="26"/>
      <c r="J76" s="111"/>
      <c r="K76" s="111"/>
      <c r="L76" s="110"/>
    </row>
    <row r="77" spans="2:12" x14ac:dyDescent="0.3">
      <c r="B77" s="17"/>
      <c r="C77" s="26"/>
      <c r="D77" s="26"/>
      <c r="E77" s="49"/>
      <c r="F77" s="49"/>
      <c r="G77" s="49"/>
      <c r="H77" s="49"/>
      <c r="I77" s="26"/>
      <c r="J77" s="111"/>
      <c r="K77" s="111"/>
      <c r="L77" s="110"/>
    </row>
    <row r="78" spans="2:12" x14ac:dyDescent="0.3">
      <c r="B78" s="17"/>
      <c r="C78" s="26"/>
      <c r="D78" s="26"/>
      <c r="E78" s="49"/>
      <c r="F78" s="49"/>
      <c r="G78" s="49"/>
      <c r="H78" s="49"/>
      <c r="I78" s="26"/>
      <c r="J78" s="111"/>
      <c r="K78" s="111"/>
      <c r="L78" s="110"/>
    </row>
    <row r="79" spans="2:12" x14ac:dyDescent="0.3">
      <c r="B79" s="17"/>
      <c r="C79" s="26"/>
      <c r="D79" s="26"/>
      <c r="E79" s="49"/>
      <c r="F79" s="49"/>
      <c r="G79" s="49"/>
      <c r="H79" s="49"/>
      <c r="I79" s="26"/>
      <c r="J79" s="111"/>
      <c r="K79" s="111"/>
      <c r="L79" s="110"/>
    </row>
    <row r="80" spans="2:12" x14ac:dyDescent="0.3">
      <c r="B80" s="17"/>
      <c r="C80" s="26"/>
      <c r="D80" s="26"/>
      <c r="E80" s="49"/>
      <c r="F80" s="49"/>
      <c r="G80" s="49"/>
      <c r="H80" s="49"/>
      <c r="I80" s="26"/>
      <c r="J80" s="111"/>
      <c r="K80" s="111"/>
      <c r="L80" s="110"/>
    </row>
    <row r="81" spans="2:12" x14ac:dyDescent="0.3">
      <c r="B81" s="17"/>
      <c r="C81" s="26"/>
      <c r="D81" s="26"/>
      <c r="E81" s="49"/>
      <c r="F81" s="49"/>
      <c r="G81" s="49"/>
      <c r="H81" s="49"/>
      <c r="I81" s="26"/>
      <c r="J81" s="111"/>
      <c r="K81" s="111"/>
      <c r="L81" s="110"/>
    </row>
    <row r="82" spans="2:12" x14ac:dyDescent="0.3">
      <c r="B82" s="17"/>
      <c r="C82" s="26"/>
      <c r="D82" s="26"/>
      <c r="E82" s="49"/>
      <c r="F82" s="49"/>
      <c r="G82" s="49"/>
      <c r="H82" s="49"/>
      <c r="I82" s="26"/>
      <c r="J82" s="111"/>
      <c r="K82" s="111"/>
      <c r="L82" s="110"/>
    </row>
    <row r="83" spans="2:12" x14ac:dyDescent="0.3">
      <c r="B83" s="17"/>
      <c r="C83" s="26"/>
      <c r="D83" s="26"/>
      <c r="E83" s="49"/>
      <c r="F83" s="49"/>
      <c r="G83" s="49"/>
      <c r="H83" s="49"/>
      <c r="I83" s="26"/>
      <c r="J83" s="111"/>
      <c r="K83" s="111"/>
      <c r="L83" s="110"/>
    </row>
    <row r="84" spans="2:12" x14ac:dyDescent="0.3">
      <c r="B84" s="17"/>
      <c r="C84" s="26"/>
      <c r="D84" s="26"/>
      <c r="E84" s="49"/>
      <c r="F84" s="49"/>
      <c r="G84" s="49"/>
      <c r="H84" s="49"/>
      <c r="I84" s="26"/>
      <c r="J84" s="111"/>
      <c r="K84" s="111"/>
      <c r="L84" s="110"/>
    </row>
    <row r="85" spans="2:12" x14ac:dyDescent="0.3">
      <c r="B85" s="17"/>
      <c r="C85" s="26"/>
      <c r="D85" s="26"/>
      <c r="E85" s="49"/>
      <c r="F85" s="49"/>
      <c r="G85" s="49"/>
      <c r="H85" s="49"/>
      <c r="I85" s="26"/>
      <c r="J85" s="111"/>
      <c r="K85" s="111"/>
      <c r="L85" s="110"/>
    </row>
    <row r="86" spans="2:12" x14ac:dyDescent="0.3">
      <c r="B86" s="17"/>
      <c r="C86" s="26"/>
      <c r="D86" s="26"/>
      <c r="E86" s="49"/>
      <c r="F86" s="49"/>
      <c r="G86" s="49"/>
      <c r="H86" s="49"/>
      <c r="I86" s="26"/>
      <c r="J86" s="111"/>
      <c r="K86" s="111"/>
      <c r="L86" s="110"/>
    </row>
    <row r="87" spans="2:12" x14ac:dyDescent="0.3">
      <c r="B87" s="17"/>
      <c r="C87" s="26"/>
      <c r="D87" s="26"/>
      <c r="E87" s="49"/>
      <c r="F87" s="49"/>
      <c r="G87" s="49"/>
      <c r="H87" s="49"/>
      <c r="I87" s="26"/>
      <c r="J87" s="111"/>
      <c r="K87" s="111"/>
      <c r="L87" s="110"/>
    </row>
    <row r="88" spans="2:12" x14ac:dyDescent="0.3">
      <c r="B88" s="17"/>
      <c r="C88" s="26"/>
      <c r="D88" s="26"/>
      <c r="E88" s="49"/>
      <c r="F88" s="49"/>
      <c r="G88" s="49"/>
      <c r="H88" s="49"/>
      <c r="I88" s="26"/>
      <c r="J88" s="111"/>
      <c r="K88" s="111"/>
      <c r="L88" s="110"/>
    </row>
    <row r="89" spans="2:12" x14ac:dyDescent="0.3">
      <c r="B89" s="17"/>
      <c r="C89" s="26"/>
      <c r="D89" s="26"/>
      <c r="E89" s="49"/>
      <c r="F89" s="49"/>
      <c r="G89" s="49"/>
      <c r="H89" s="49"/>
      <c r="I89" s="26"/>
      <c r="J89" s="111"/>
      <c r="K89" s="111"/>
      <c r="L89" s="110"/>
    </row>
    <row r="90" spans="2:12" x14ac:dyDescent="0.3">
      <c r="B90" s="17"/>
      <c r="C90" s="26"/>
      <c r="D90" s="26"/>
      <c r="E90" s="49"/>
      <c r="F90" s="49"/>
      <c r="G90" s="49"/>
      <c r="H90" s="49"/>
      <c r="I90" s="26"/>
      <c r="J90" s="111"/>
      <c r="K90" s="111"/>
      <c r="L90" s="110"/>
    </row>
    <row r="91" spans="2:12" x14ac:dyDescent="0.3">
      <c r="B91" s="17"/>
      <c r="C91" s="26"/>
      <c r="D91" s="26"/>
      <c r="E91" s="49"/>
      <c r="F91" s="49"/>
      <c r="G91" s="49"/>
      <c r="H91" s="49"/>
      <c r="I91" s="26"/>
      <c r="J91" s="111"/>
      <c r="K91" s="111"/>
      <c r="L91" s="110"/>
    </row>
    <row r="92" spans="2:12" x14ac:dyDescent="0.3">
      <c r="B92" s="17"/>
      <c r="C92" s="26"/>
      <c r="D92" s="26"/>
      <c r="E92" s="49"/>
      <c r="F92" s="49"/>
      <c r="G92" s="49"/>
      <c r="H92" s="49"/>
      <c r="I92" s="26"/>
      <c r="J92" s="111"/>
      <c r="K92" s="111"/>
      <c r="L92" s="110"/>
    </row>
    <row r="93" spans="2:12" x14ac:dyDescent="0.3">
      <c r="B93" s="17"/>
      <c r="C93" s="26"/>
      <c r="D93" s="26"/>
      <c r="E93" s="49"/>
      <c r="F93" s="49"/>
      <c r="G93" s="49"/>
      <c r="H93" s="49"/>
      <c r="I93" s="26"/>
      <c r="J93" s="111"/>
      <c r="K93" s="111"/>
      <c r="L93" s="110"/>
    </row>
    <row r="94" spans="2:12" x14ac:dyDescent="0.3">
      <c r="B94" s="17"/>
      <c r="C94" s="26"/>
      <c r="D94" s="26"/>
      <c r="E94" s="49"/>
      <c r="F94" s="49"/>
      <c r="G94" s="49"/>
      <c r="H94" s="49"/>
      <c r="I94" s="26"/>
      <c r="J94" s="111"/>
      <c r="K94" s="111"/>
      <c r="L94" s="110"/>
    </row>
    <row r="95" spans="2:12" x14ac:dyDescent="0.3">
      <c r="B95" s="17"/>
      <c r="C95" s="26"/>
      <c r="D95" s="26"/>
      <c r="E95" s="49"/>
      <c r="F95" s="49"/>
      <c r="G95" s="49"/>
      <c r="H95" s="49"/>
      <c r="I95" s="26"/>
      <c r="J95" s="111"/>
      <c r="K95" s="111"/>
      <c r="L95" s="110"/>
    </row>
    <row r="96" spans="2:12" x14ac:dyDescent="0.3">
      <c r="B96" s="17"/>
      <c r="C96" s="26"/>
      <c r="D96" s="26"/>
      <c r="E96" s="49"/>
      <c r="F96" s="49"/>
      <c r="G96" s="49"/>
      <c r="H96" s="49"/>
      <c r="I96" s="26"/>
      <c r="J96" s="111"/>
      <c r="K96" s="111"/>
      <c r="L96" s="110"/>
    </row>
    <row r="97" spans="2:12" x14ac:dyDescent="0.3">
      <c r="B97" s="17"/>
      <c r="C97" s="26"/>
      <c r="D97" s="26"/>
      <c r="E97" s="49"/>
      <c r="F97" s="49"/>
      <c r="G97" s="49"/>
      <c r="H97" s="49"/>
      <c r="I97" s="26"/>
      <c r="J97" s="111"/>
      <c r="K97" s="111"/>
      <c r="L97" s="110"/>
    </row>
    <row r="98" spans="2:12" x14ac:dyDescent="0.3">
      <c r="B98" s="17"/>
      <c r="C98" s="26"/>
      <c r="D98" s="26"/>
      <c r="E98" s="49"/>
      <c r="F98" s="49"/>
      <c r="G98" s="49"/>
      <c r="H98" s="49"/>
      <c r="I98" s="26"/>
      <c r="J98" s="111"/>
      <c r="K98" s="111"/>
      <c r="L98" s="110"/>
    </row>
    <row r="99" spans="2:12" x14ac:dyDescent="0.3">
      <c r="B99" s="17"/>
      <c r="C99" s="26"/>
      <c r="D99" s="26"/>
      <c r="E99" s="49"/>
      <c r="F99" s="49"/>
      <c r="G99" s="49"/>
      <c r="H99" s="49"/>
      <c r="I99" s="26"/>
      <c r="J99" s="111"/>
      <c r="K99" s="111"/>
      <c r="L99" s="110"/>
    </row>
    <row r="100" spans="2:12" x14ac:dyDescent="0.3">
      <c r="B100" s="17"/>
      <c r="C100" s="26"/>
      <c r="D100" s="26"/>
      <c r="E100" s="49"/>
      <c r="F100" s="49"/>
      <c r="G100" s="49"/>
      <c r="H100" s="49"/>
      <c r="I100" s="26"/>
      <c r="J100" s="111"/>
      <c r="K100" s="111"/>
      <c r="L100" s="110"/>
    </row>
    <row r="101" spans="2:12" x14ac:dyDescent="0.3">
      <c r="B101" s="17"/>
      <c r="C101" s="26"/>
      <c r="D101" s="26"/>
      <c r="E101" s="49"/>
      <c r="F101" s="49"/>
      <c r="G101" s="49"/>
      <c r="H101" s="49"/>
      <c r="I101" s="26"/>
      <c r="J101" s="111"/>
      <c r="K101" s="111"/>
      <c r="L101" s="110"/>
    </row>
    <row r="102" spans="2:12" x14ac:dyDescent="0.3">
      <c r="B102" s="17"/>
      <c r="C102" s="26"/>
      <c r="D102" s="26"/>
      <c r="E102" s="49"/>
      <c r="F102" s="49"/>
      <c r="G102" s="49"/>
      <c r="H102" s="49"/>
      <c r="I102" s="26"/>
      <c r="J102" s="111"/>
      <c r="K102" s="111"/>
      <c r="L102" s="110"/>
    </row>
    <row r="103" spans="2:12" x14ac:dyDescent="0.3">
      <c r="B103" s="17"/>
      <c r="C103" s="26"/>
      <c r="D103" s="26"/>
      <c r="E103" s="49"/>
      <c r="F103" s="49"/>
      <c r="G103" s="49"/>
      <c r="H103" s="49"/>
      <c r="I103" s="26"/>
      <c r="J103" s="111"/>
      <c r="K103" s="111"/>
      <c r="L103" s="110"/>
    </row>
    <row r="104" spans="2:12" x14ac:dyDescent="0.3">
      <c r="B104" s="17"/>
      <c r="C104" s="26"/>
      <c r="D104" s="26"/>
      <c r="E104" s="49"/>
      <c r="F104" s="49"/>
      <c r="G104" s="49"/>
      <c r="H104" s="49"/>
      <c r="I104" s="26"/>
      <c r="J104" s="111"/>
      <c r="K104" s="111"/>
      <c r="L104" s="110"/>
    </row>
    <row r="105" spans="2:12" x14ac:dyDescent="0.3">
      <c r="B105" s="17"/>
      <c r="C105" s="26"/>
      <c r="D105" s="26"/>
      <c r="E105" s="49"/>
      <c r="F105" s="49"/>
      <c r="G105" s="49"/>
      <c r="H105" s="49"/>
      <c r="I105" s="26"/>
      <c r="J105" s="111"/>
      <c r="K105" s="111"/>
      <c r="L105" s="110"/>
    </row>
    <row r="106" spans="2:12" x14ac:dyDescent="0.3">
      <c r="B106" s="17"/>
      <c r="C106" s="26"/>
      <c r="D106" s="26"/>
      <c r="E106" s="49"/>
      <c r="F106" s="49"/>
      <c r="G106" s="49"/>
      <c r="H106" s="49"/>
      <c r="I106" s="26"/>
      <c r="J106" s="111"/>
      <c r="K106" s="111"/>
      <c r="L106" s="110"/>
    </row>
    <row r="107" spans="2:12" x14ac:dyDescent="0.3">
      <c r="B107" s="17"/>
      <c r="C107" s="26"/>
      <c r="D107" s="26"/>
      <c r="E107" s="49"/>
      <c r="F107" s="49"/>
      <c r="G107" s="49"/>
      <c r="H107" s="49"/>
      <c r="I107" s="26"/>
      <c r="J107" s="111"/>
      <c r="K107" s="111"/>
      <c r="L107" s="110"/>
    </row>
    <row r="108" spans="2:12" x14ac:dyDescent="0.3">
      <c r="B108" s="17"/>
      <c r="C108" s="26"/>
      <c r="D108" s="26"/>
      <c r="E108" s="49"/>
      <c r="F108" s="49"/>
      <c r="G108" s="49"/>
      <c r="H108" s="49"/>
      <c r="I108" s="26"/>
      <c r="J108" s="111"/>
      <c r="K108" s="111"/>
      <c r="L108" s="110"/>
    </row>
    <row r="109" spans="2:12" x14ac:dyDescent="0.3">
      <c r="B109" s="17"/>
      <c r="C109" s="26"/>
      <c r="D109" s="26"/>
      <c r="E109" s="49"/>
      <c r="F109" s="49"/>
      <c r="G109" s="49"/>
      <c r="H109" s="49"/>
      <c r="I109" s="26"/>
      <c r="J109" s="111"/>
      <c r="K109" s="111"/>
      <c r="L109" s="110"/>
    </row>
    <row r="110" spans="2:12" x14ac:dyDescent="0.3">
      <c r="B110" s="17"/>
      <c r="C110" s="26"/>
      <c r="D110" s="26"/>
      <c r="E110" s="49"/>
      <c r="F110" s="49"/>
      <c r="G110" s="49"/>
      <c r="H110" s="49"/>
      <c r="I110" s="26"/>
      <c r="J110" s="111"/>
      <c r="K110" s="111"/>
      <c r="L110" s="110"/>
    </row>
    <row r="111" spans="2:12" x14ac:dyDescent="0.3">
      <c r="B111" s="17"/>
      <c r="C111" s="26"/>
      <c r="D111" s="26"/>
      <c r="E111" s="49"/>
      <c r="F111" s="49"/>
      <c r="G111" s="49"/>
      <c r="H111" s="49"/>
      <c r="I111" s="26"/>
      <c r="J111" s="111"/>
      <c r="K111" s="111"/>
      <c r="L111" s="110"/>
    </row>
    <row r="112" spans="2:12" x14ac:dyDescent="0.3">
      <c r="B112" s="17"/>
      <c r="C112" s="26"/>
      <c r="D112" s="26"/>
      <c r="E112" s="49"/>
      <c r="F112" s="49"/>
      <c r="G112" s="49"/>
      <c r="H112" s="49"/>
      <c r="I112" s="26"/>
      <c r="J112" s="111"/>
      <c r="K112" s="111"/>
      <c r="L112" s="110"/>
    </row>
    <row r="113" spans="2:12" x14ac:dyDescent="0.3">
      <c r="B113" s="17"/>
      <c r="C113" s="26"/>
      <c r="D113" s="26"/>
      <c r="E113" s="49"/>
      <c r="F113" s="49"/>
      <c r="G113" s="49"/>
      <c r="H113" s="49"/>
      <c r="I113" s="26"/>
      <c r="J113" s="111"/>
      <c r="K113" s="111"/>
      <c r="L113" s="110"/>
    </row>
    <row r="114" spans="2:12" x14ac:dyDescent="0.3">
      <c r="B114" s="17"/>
      <c r="C114" s="26"/>
      <c r="D114" s="26"/>
      <c r="E114" s="49"/>
      <c r="F114" s="49"/>
      <c r="G114" s="49"/>
      <c r="H114" s="49"/>
      <c r="I114" s="26"/>
      <c r="J114" s="111"/>
      <c r="K114" s="111"/>
      <c r="L114" s="110"/>
    </row>
    <row r="115" spans="2:12" x14ac:dyDescent="0.3">
      <c r="B115" s="17"/>
      <c r="C115" s="26"/>
      <c r="D115" s="26"/>
      <c r="E115" s="49"/>
      <c r="F115" s="49"/>
      <c r="G115" s="49"/>
      <c r="H115" s="49"/>
      <c r="I115" s="26"/>
      <c r="J115" s="111"/>
      <c r="K115" s="111"/>
      <c r="L115" s="110"/>
    </row>
    <row r="116" spans="2:12" x14ac:dyDescent="0.3">
      <c r="B116" s="17"/>
      <c r="C116" s="26"/>
      <c r="D116" s="26"/>
      <c r="E116" s="49"/>
      <c r="F116" s="49"/>
      <c r="G116" s="49"/>
      <c r="H116" s="49"/>
      <c r="I116" s="26"/>
      <c r="J116" s="111"/>
      <c r="K116" s="111"/>
      <c r="L116" s="110"/>
    </row>
    <row r="117" spans="2:12" x14ac:dyDescent="0.3">
      <c r="B117" s="17"/>
      <c r="C117" s="26"/>
      <c r="D117" s="26"/>
      <c r="E117" s="49"/>
      <c r="F117" s="49"/>
      <c r="G117" s="49"/>
      <c r="H117" s="49"/>
      <c r="I117" s="26"/>
      <c r="J117" s="111"/>
      <c r="K117" s="111"/>
      <c r="L117" s="110"/>
    </row>
    <row r="118" spans="2:12" x14ac:dyDescent="0.3">
      <c r="B118" s="17"/>
      <c r="C118" s="26"/>
      <c r="D118" s="26"/>
      <c r="E118" s="49"/>
      <c r="F118" s="49"/>
      <c r="G118" s="49"/>
      <c r="H118" s="49"/>
      <c r="I118" s="26"/>
      <c r="J118" s="111"/>
      <c r="K118" s="111"/>
      <c r="L118" s="110"/>
    </row>
    <row r="119" spans="2:12" x14ac:dyDescent="0.3">
      <c r="B119" s="17"/>
      <c r="C119" s="26"/>
      <c r="D119" s="26"/>
      <c r="E119" s="49"/>
      <c r="F119" s="49"/>
      <c r="G119" s="49"/>
      <c r="H119" s="49"/>
      <c r="I119" s="26"/>
      <c r="J119" s="111"/>
      <c r="K119" s="111"/>
      <c r="L119" s="110"/>
    </row>
    <row r="120" spans="2:12" x14ac:dyDescent="0.3">
      <c r="B120" s="17"/>
      <c r="C120" s="26"/>
      <c r="D120" s="26"/>
      <c r="E120" s="49"/>
      <c r="F120" s="49"/>
      <c r="G120" s="49"/>
      <c r="H120" s="49"/>
      <c r="I120" s="26"/>
      <c r="J120" s="111"/>
      <c r="K120" s="111"/>
      <c r="L120" s="110"/>
    </row>
    <row r="121" spans="2:12" x14ac:dyDescent="0.3">
      <c r="B121" s="17"/>
      <c r="C121" s="26"/>
      <c r="D121" s="26"/>
      <c r="E121" s="49"/>
      <c r="F121" s="49"/>
      <c r="G121" s="49"/>
      <c r="H121" s="49"/>
      <c r="I121" s="26"/>
      <c r="J121" s="111"/>
      <c r="K121" s="111"/>
      <c r="L121" s="110"/>
    </row>
    <row r="122" spans="2:12" x14ac:dyDescent="0.3">
      <c r="B122" s="17"/>
      <c r="C122" s="26"/>
      <c r="D122" s="26"/>
      <c r="E122" s="49"/>
      <c r="F122" s="49"/>
      <c r="G122" s="49"/>
      <c r="H122" s="49"/>
      <c r="I122" s="26"/>
      <c r="J122" s="111"/>
      <c r="K122" s="111"/>
      <c r="L122" s="110"/>
    </row>
    <row r="123" spans="2:12" x14ac:dyDescent="0.3">
      <c r="B123" s="17"/>
      <c r="C123" s="26"/>
      <c r="D123" s="26"/>
      <c r="E123" s="49"/>
      <c r="F123" s="49"/>
      <c r="G123" s="49"/>
      <c r="H123" s="49"/>
      <c r="I123" s="26"/>
      <c r="J123" s="111"/>
      <c r="K123" s="111"/>
      <c r="L123" s="110"/>
    </row>
    <row r="124" spans="2:12" x14ac:dyDescent="0.3">
      <c r="B124" s="17"/>
      <c r="C124" s="26"/>
      <c r="D124" s="26"/>
      <c r="E124" s="49"/>
      <c r="F124" s="49"/>
      <c r="G124" s="49"/>
      <c r="H124" s="49"/>
      <c r="I124" s="26"/>
      <c r="J124" s="111"/>
      <c r="K124" s="111"/>
      <c r="L124" s="110"/>
    </row>
    <row r="125" spans="2:12" x14ac:dyDescent="0.3">
      <c r="B125" s="17"/>
      <c r="C125" s="26"/>
      <c r="D125" s="26"/>
      <c r="E125" s="49"/>
      <c r="F125" s="49"/>
      <c r="G125" s="49"/>
      <c r="H125" s="49"/>
      <c r="I125" s="26"/>
      <c r="J125" s="111"/>
      <c r="K125" s="111"/>
      <c r="L125" s="110"/>
    </row>
    <row r="126" spans="2:12" x14ac:dyDescent="0.3">
      <c r="B126" s="17"/>
      <c r="C126" s="26"/>
      <c r="D126" s="26"/>
      <c r="E126" s="49"/>
      <c r="F126" s="49"/>
      <c r="G126" s="49"/>
      <c r="H126" s="49"/>
      <c r="I126" s="26"/>
      <c r="J126" s="111"/>
      <c r="K126" s="111"/>
      <c r="L126" s="110"/>
    </row>
    <row r="127" spans="2:12" x14ac:dyDescent="0.3">
      <c r="B127" s="17"/>
      <c r="C127" s="26"/>
      <c r="D127" s="26"/>
      <c r="E127" s="49"/>
      <c r="F127" s="49"/>
      <c r="G127" s="49"/>
      <c r="H127" s="49"/>
      <c r="I127" s="26"/>
      <c r="J127" s="111"/>
      <c r="K127" s="111"/>
      <c r="L127" s="110"/>
    </row>
    <row r="128" spans="2:12" x14ac:dyDescent="0.3">
      <c r="B128" s="17"/>
      <c r="C128" s="26"/>
      <c r="D128" s="26"/>
      <c r="E128" s="49"/>
      <c r="F128" s="49"/>
      <c r="G128" s="49"/>
      <c r="H128" s="49"/>
      <c r="I128" s="26"/>
      <c r="J128" s="111"/>
      <c r="K128" s="111"/>
      <c r="L128" s="110"/>
    </row>
    <row r="129" spans="2:12" x14ac:dyDescent="0.3">
      <c r="B129" s="17"/>
      <c r="C129" s="26"/>
      <c r="D129" s="26"/>
      <c r="E129" s="49"/>
      <c r="F129" s="49"/>
      <c r="G129" s="49"/>
      <c r="H129" s="49"/>
      <c r="I129" s="26"/>
      <c r="J129" s="111"/>
      <c r="K129" s="111"/>
      <c r="L129" s="110"/>
    </row>
    <row r="130" spans="2:12" x14ac:dyDescent="0.3">
      <c r="B130" s="17"/>
      <c r="C130" s="26"/>
      <c r="D130" s="26"/>
      <c r="E130" s="49"/>
      <c r="F130" s="49"/>
      <c r="G130" s="49"/>
      <c r="H130" s="49"/>
      <c r="I130" s="26"/>
      <c r="J130" s="111"/>
      <c r="K130" s="111"/>
      <c r="L130" s="110"/>
    </row>
    <row r="131" spans="2:12" x14ac:dyDescent="0.3">
      <c r="B131" s="17"/>
      <c r="C131" s="26"/>
      <c r="D131" s="26"/>
      <c r="E131" s="49"/>
      <c r="F131" s="49"/>
      <c r="G131" s="49"/>
      <c r="H131" s="49"/>
      <c r="I131" s="26"/>
      <c r="J131" s="111"/>
      <c r="K131" s="111"/>
      <c r="L131" s="110"/>
    </row>
    <row r="132" spans="2:12" x14ac:dyDescent="0.3">
      <c r="B132" s="17"/>
      <c r="C132" s="26"/>
      <c r="D132" s="26"/>
      <c r="E132" s="49"/>
      <c r="F132" s="49"/>
      <c r="G132" s="49"/>
      <c r="H132" s="49"/>
      <c r="I132" s="26"/>
      <c r="J132" s="111"/>
      <c r="K132" s="111"/>
      <c r="L132" s="110"/>
    </row>
    <row r="133" spans="2:12" x14ac:dyDescent="0.3">
      <c r="B133" s="17"/>
      <c r="C133" s="26"/>
      <c r="D133" s="26"/>
      <c r="E133" s="49"/>
      <c r="F133" s="49"/>
      <c r="G133" s="49"/>
      <c r="H133" s="49"/>
      <c r="I133" s="26"/>
      <c r="J133" s="111"/>
      <c r="K133" s="111"/>
      <c r="L133" s="110"/>
    </row>
    <row r="134" spans="2:12" x14ac:dyDescent="0.3">
      <c r="B134" s="17"/>
      <c r="C134" s="26"/>
      <c r="D134" s="26"/>
      <c r="E134" s="49"/>
      <c r="F134" s="49"/>
      <c r="G134" s="49"/>
      <c r="H134" s="49"/>
      <c r="I134" s="26"/>
      <c r="J134" s="111"/>
      <c r="K134" s="111"/>
      <c r="L134" s="110"/>
    </row>
    <row r="135" spans="2:12" x14ac:dyDescent="0.3">
      <c r="B135" s="17"/>
      <c r="C135" s="26"/>
      <c r="D135" s="26"/>
      <c r="E135" s="49"/>
      <c r="F135" s="49"/>
      <c r="G135" s="49"/>
      <c r="H135" s="49"/>
      <c r="I135" s="26"/>
      <c r="J135" s="111"/>
      <c r="K135" s="111"/>
      <c r="L135" s="110"/>
    </row>
    <row r="136" spans="2:12" x14ac:dyDescent="0.3">
      <c r="B136" s="17"/>
      <c r="C136" s="26"/>
      <c r="D136" s="26"/>
      <c r="E136" s="49"/>
      <c r="F136" s="49"/>
      <c r="G136" s="49"/>
      <c r="H136" s="49"/>
      <c r="I136" s="26"/>
      <c r="J136" s="111"/>
      <c r="K136" s="111"/>
      <c r="L136" s="110"/>
    </row>
    <row r="137" spans="2:12" x14ac:dyDescent="0.3">
      <c r="B137" s="17"/>
      <c r="C137" s="26"/>
      <c r="D137" s="26"/>
      <c r="E137" s="49"/>
      <c r="F137" s="49"/>
      <c r="G137" s="49"/>
      <c r="H137" s="49"/>
      <c r="I137" s="26"/>
      <c r="J137" s="111"/>
      <c r="K137" s="111"/>
      <c r="L137" s="110"/>
    </row>
    <row r="138" spans="2:12" x14ac:dyDescent="0.3">
      <c r="B138" s="17"/>
      <c r="C138" s="26"/>
      <c r="D138" s="26"/>
      <c r="E138" s="49"/>
      <c r="F138" s="49"/>
      <c r="G138" s="49"/>
      <c r="H138" s="49"/>
      <c r="I138" s="26"/>
      <c r="J138" s="111"/>
      <c r="K138" s="111"/>
      <c r="L138" s="110"/>
    </row>
    <row r="139" spans="2:12" x14ac:dyDescent="0.3">
      <c r="B139" s="17"/>
      <c r="C139" s="26"/>
      <c r="D139" s="26"/>
      <c r="E139" s="49"/>
      <c r="F139" s="49"/>
      <c r="G139" s="49"/>
      <c r="H139" s="49"/>
      <c r="I139" s="26"/>
      <c r="J139" s="111"/>
      <c r="K139" s="111"/>
      <c r="L139" s="110"/>
    </row>
    <row r="140" spans="2:12" x14ac:dyDescent="0.3">
      <c r="B140" s="17"/>
      <c r="C140" s="26"/>
      <c r="D140" s="26"/>
      <c r="E140" s="49"/>
      <c r="F140" s="49"/>
      <c r="G140" s="49"/>
      <c r="H140" s="49"/>
      <c r="I140" s="26"/>
      <c r="J140" s="111"/>
      <c r="K140" s="111"/>
      <c r="L140" s="110"/>
    </row>
    <row r="141" spans="2:12" x14ac:dyDescent="0.3">
      <c r="B141" s="17"/>
      <c r="C141" s="26"/>
      <c r="D141" s="26"/>
      <c r="E141" s="49"/>
      <c r="F141" s="49"/>
      <c r="G141" s="49"/>
      <c r="H141" s="49"/>
      <c r="I141" s="26"/>
      <c r="J141" s="111"/>
      <c r="K141" s="111"/>
      <c r="L141" s="110"/>
    </row>
    <row r="142" spans="2:12" x14ac:dyDescent="0.3">
      <c r="B142" s="17"/>
      <c r="C142" s="26"/>
      <c r="D142" s="26"/>
      <c r="E142" s="49"/>
      <c r="F142" s="49"/>
      <c r="G142" s="49"/>
      <c r="H142" s="49"/>
      <c r="I142" s="26"/>
      <c r="J142" s="111"/>
      <c r="K142" s="111"/>
      <c r="L142" s="110"/>
    </row>
    <row r="143" spans="2:12" x14ac:dyDescent="0.3">
      <c r="B143" s="17"/>
      <c r="C143" s="26"/>
      <c r="D143" s="26"/>
      <c r="E143" s="49"/>
      <c r="F143" s="49"/>
      <c r="G143" s="49"/>
      <c r="H143" s="49"/>
      <c r="I143" s="26"/>
      <c r="J143" s="111"/>
      <c r="K143" s="111"/>
      <c r="L143" s="110"/>
    </row>
    <row r="144" spans="2:12" x14ac:dyDescent="0.3">
      <c r="B144" s="17"/>
      <c r="C144" s="26"/>
      <c r="D144" s="26"/>
      <c r="E144" s="49"/>
      <c r="F144" s="49"/>
      <c r="G144" s="49"/>
      <c r="H144" s="49"/>
      <c r="I144" s="26"/>
      <c r="J144" s="111"/>
      <c r="K144" s="111"/>
      <c r="L144" s="110"/>
    </row>
    <row r="145" spans="2:12" x14ac:dyDescent="0.3">
      <c r="B145" s="17"/>
      <c r="C145" s="26"/>
      <c r="D145" s="26"/>
      <c r="E145" s="49"/>
      <c r="F145" s="49"/>
      <c r="G145" s="49"/>
      <c r="H145" s="49"/>
      <c r="I145" s="26"/>
      <c r="J145" s="111"/>
      <c r="K145" s="111"/>
      <c r="L145" s="110"/>
    </row>
    <row r="146" spans="2:12" x14ac:dyDescent="0.3">
      <c r="B146" s="17"/>
      <c r="C146" s="26"/>
      <c r="D146" s="26"/>
      <c r="E146" s="49"/>
      <c r="F146" s="49"/>
      <c r="G146" s="49"/>
      <c r="H146" s="49"/>
      <c r="I146" s="26"/>
      <c r="J146" s="111"/>
      <c r="K146" s="111"/>
      <c r="L146" s="110"/>
    </row>
    <row r="147" spans="2:12" x14ac:dyDescent="0.3">
      <c r="B147" s="17"/>
      <c r="C147" s="26"/>
      <c r="D147" s="26"/>
      <c r="E147" s="49"/>
      <c r="F147" s="49"/>
      <c r="G147" s="49"/>
      <c r="H147" s="49"/>
      <c r="I147" s="26"/>
      <c r="J147" s="111"/>
      <c r="K147" s="111"/>
      <c r="L147" s="110"/>
    </row>
    <row r="148" spans="2:12" x14ac:dyDescent="0.3">
      <c r="B148" s="17"/>
      <c r="C148" s="26"/>
      <c r="D148" s="26"/>
      <c r="E148" s="49"/>
      <c r="F148" s="49"/>
      <c r="G148" s="49"/>
      <c r="H148" s="49"/>
      <c r="I148" s="26"/>
      <c r="J148" s="111"/>
      <c r="K148" s="111"/>
      <c r="L148" s="110"/>
    </row>
    <row r="149" spans="2:12" x14ac:dyDescent="0.3">
      <c r="B149" s="17"/>
      <c r="C149" s="26"/>
      <c r="D149" s="26"/>
      <c r="E149" s="49"/>
      <c r="F149" s="49"/>
      <c r="G149" s="49"/>
      <c r="H149" s="49"/>
      <c r="I149" s="26"/>
      <c r="J149" s="111"/>
      <c r="K149" s="111"/>
      <c r="L149" s="110"/>
    </row>
    <row r="150" spans="2:12" x14ac:dyDescent="0.3">
      <c r="B150" s="17"/>
      <c r="C150" s="26"/>
      <c r="D150" s="26"/>
      <c r="E150" s="49"/>
      <c r="F150" s="49"/>
      <c r="G150" s="49"/>
      <c r="H150" s="49"/>
      <c r="I150" s="26"/>
      <c r="J150" s="111"/>
      <c r="K150" s="111"/>
      <c r="L150" s="110"/>
    </row>
    <row r="151" spans="2:12" x14ac:dyDescent="0.3">
      <c r="B151" s="17"/>
      <c r="C151" s="26"/>
      <c r="D151" s="26"/>
      <c r="E151" s="49"/>
      <c r="F151" s="49"/>
      <c r="G151" s="49"/>
      <c r="H151" s="49"/>
      <c r="I151" s="26"/>
      <c r="J151" s="111"/>
      <c r="K151" s="111"/>
      <c r="L151" s="110"/>
    </row>
    <row r="152" spans="2:12" x14ac:dyDescent="0.3">
      <c r="B152" s="17"/>
      <c r="C152" s="26"/>
      <c r="D152" s="26"/>
      <c r="E152" s="49"/>
      <c r="F152" s="49"/>
      <c r="G152" s="49"/>
      <c r="H152" s="49"/>
      <c r="I152" s="26"/>
      <c r="J152" s="111"/>
      <c r="K152" s="111"/>
      <c r="L152" s="110"/>
    </row>
    <row r="153" spans="2:12" x14ac:dyDescent="0.3">
      <c r="B153" s="17"/>
      <c r="C153" s="26"/>
      <c r="D153" s="26"/>
      <c r="E153" s="49"/>
      <c r="F153" s="49"/>
      <c r="G153" s="49"/>
      <c r="H153" s="49"/>
      <c r="I153" s="26"/>
      <c r="J153" s="111"/>
      <c r="K153" s="111"/>
      <c r="L153" s="110"/>
    </row>
    <row r="154" spans="2:12" x14ac:dyDescent="0.3">
      <c r="B154" s="17"/>
      <c r="C154" s="26"/>
      <c r="D154" s="26"/>
      <c r="E154" s="49"/>
      <c r="F154" s="49"/>
      <c r="G154" s="49"/>
      <c r="H154" s="49"/>
      <c r="I154" s="26"/>
      <c r="J154" s="111"/>
      <c r="K154" s="111"/>
      <c r="L154" s="110"/>
    </row>
    <row r="155" spans="2:12" x14ac:dyDescent="0.3">
      <c r="B155" s="17"/>
      <c r="C155" s="26"/>
      <c r="D155" s="26"/>
      <c r="E155" s="49"/>
      <c r="F155" s="49"/>
      <c r="G155" s="49"/>
      <c r="H155" s="49"/>
      <c r="I155" s="26"/>
      <c r="J155" s="111"/>
      <c r="K155" s="111"/>
      <c r="L155" s="110"/>
    </row>
    <row r="156" spans="2:12" x14ac:dyDescent="0.3">
      <c r="B156" s="17"/>
      <c r="C156" s="26"/>
      <c r="D156" s="26"/>
      <c r="E156" s="49"/>
      <c r="F156" s="49"/>
      <c r="G156" s="49"/>
      <c r="H156" s="49"/>
      <c r="I156" s="26"/>
      <c r="J156" s="111"/>
      <c r="K156" s="111"/>
      <c r="L156" s="110"/>
    </row>
    <row r="157" spans="2:12" x14ac:dyDescent="0.3">
      <c r="B157" s="17"/>
      <c r="C157" s="26"/>
      <c r="D157" s="26"/>
      <c r="E157" s="49"/>
      <c r="F157" s="49"/>
      <c r="G157" s="49"/>
      <c r="H157" s="49"/>
      <c r="I157" s="26"/>
      <c r="J157" s="111"/>
      <c r="K157" s="111"/>
      <c r="L157" s="110"/>
    </row>
    <row r="158" spans="2:12" x14ac:dyDescent="0.3">
      <c r="B158" s="17"/>
      <c r="C158" s="26"/>
      <c r="D158" s="26"/>
      <c r="E158" s="49"/>
      <c r="F158" s="49"/>
      <c r="G158" s="49"/>
      <c r="H158" s="49"/>
      <c r="I158" s="26"/>
      <c r="J158" s="111"/>
      <c r="K158" s="111"/>
      <c r="L158" s="110"/>
    </row>
    <row r="159" spans="2:12" x14ac:dyDescent="0.3">
      <c r="B159" s="17"/>
      <c r="C159" s="26"/>
      <c r="D159" s="26"/>
      <c r="E159" s="49"/>
      <c r="F159" s="49"/>
      <c r="G159" s="49"/>
      <c r="H159" s="49"/>
      <c r="I159" s="26"/>
      <c r="J159" s="111"/>
      <c r="K159" s="111"/>
      <c r="L159" s="110"/>
    </row>
    <row r="160" spans="2:12" x14ac:dyDescent="0.3">
      <c r="B160" s="17"/>
      <c r="C160" s="26"/>
      <c r="D160" s="26"/>
      <c r="E160" s="49"/>
      <c r="F160" s="49"/>
      <c r="G160" s="49"/>
      <c r="H160" s="49"/>
      <c r="I160" s="26"/>
      <c r="J160" s="111"/>
      <c r="K160" s="111"/>
      <c r="L160" s="110"/>
    </row>
    <row r="161" spans="2:12" x14ac:dyDescent="0.3">
      <c r="B161" s="17"/>
      <c r="C161" s="26"/>
      <c r="D161" s="26"/>
      <c r="E161" s="49"/>
      <c r="F161" s="49"/>
      <c r="G161" s="49"/>
      <c r="H161" s="49"/>
      <c r="I161" s="26"/>
      <c r="J161" s="111"/>
      <c r="K161" s="111"/>
      <c r="L161" s="110"/>
    </row>
    <row r="162" spans="2:12" x14ac:dyDescent="0.3">
      <c r="B162" s="17"/>
      <c r="C162" s="26"/>
      <c r="D162" s="26"/>
      <c r="E162" s="49"/>
      <c r="F162" s="49"/>
      <c r="G162" s="49"/>
      <c r="H162" s="49"/>
      <c r="I162" s="26"/>
      <c r="J162" s="111"/>
      <c r="K162" s="111"/>
      <c r="L162" s="110"/>
    </row>
    <row r="163" spans="2:12" x14ac:dyDescent="0.3">
      <c r="B163" s="17"/>
      <c r="C163" s="26"/>
      <c r="D163" s="26"/>
      <c r="E163" s="49"/>
      <c r="F163" s="49"/>
      <c r="G163" s="49"/>
      <c r="H163" s="49"/>
      <c r="I163" s="26"/>
      <c r="J163" s="111"/>
      <c r="K163" s="111"/>
      <c r="L163" s="110"/>
    </row>
    <row r="164" spans="2:12" x14ac:dyDescent="0.3">
      <c r="B164" s="17"/>
      <c r="C164" s="26"/>
      <c r="D164" s="26"/>
      <c r="E164" s="49"/>
      <c r="F164" s="49"/>
      <c r="G164" s="49"/>
      <c r="H164" s="49"/>
      <c r="I164" s="26"/>
      <c r="J164" s="111"/>
      <c r="K164" s="111"/>
      <c r="L164" s="110"/>
    </row>
    <row r="165" spans="2:12" x14ac:dyDescent="0.3">
      <c r="B165" s="17"/>
      <c r="C165" s="26"/>
      <c r="D165" s="26"/>
      <c r="E165" s="49"/>
      <c r="F165" s="49"/>
      <c r="G165" s="49"/>
      <c r="H165" s="49"/>
      <c r="I165" s="26"/>
      <c r="J165" s="111"/>
      <c r="K165" s="111"/>
      <c r="L165" s="110"/>
    </row>
    <row r="166" spans="2:12" x14ac:dyDescent="0.3">
      <c r="B166" s="17"/>
      <c r="C166" s="26"/>
      <c r="D166" s="26"/>
      <c r="E166" s="49"/>
      <c r="F166" s="49"/>
      <c r="G166" s="49"/>
      <c r="H166" s="49"/>
      <c r="I166" s="26"/>
      <c r="J166" s="111"/>
      <c r="K166" s="111"/>
      <c r="L166" s="110"/>
    </row>
    <row r="167" spans="2:12" x14ac:dyDescent="0.3">
      <c r="B167" s="17"/>
      <c r="C167" s="26"/>
      <c r="D167" s="26"/>
      <c r="E167" s="49"/>
      <c r="F167" s="49"/>
      <c r="G167" s="49"/>
      <c r="H167" s="49"/>
      <c r="I167" s="26"/>
      <c r="J167" s="111"/>
      <c r="K167" s="111"/>
      <c r="L167" s="110"/>
    </row>
    <row r="168" spans="2:12" x14ac:dyDescent="0.3">
      <c r="B168" s="17"/>
      <c r="C168" s="26"/>
      <c r="D168" s="26"/>
      <c r="E168" s="49"/>
      <c r="F168" s="49"/>
      <c r="G168" s="49"/>
      <c r="H168" s="49"/>
      <c r="I168" s="26"/>
      <c r="J168" s="111"/>
      <c r="K168" s="111"/>
      <c r="L168" s="110"/>
    </row>
    <row r="169" spans="2:12" x14ac:dyDescent="0.3">
      <c r="B169" s="17"/>
      <c r="C169" s="26"/>
      <c r="D169" s="26"/>
      <c r="E169" s="49"/>
      <c r="F169" s="49"/>
      <c r="G169" s="49"/>
      <c r="H169" s="49"/>
      <c r="I169" s="26"/>
      <c r="J169" s="111"/>
      <c r="K169" s="111"/>
      <c r="L169" s="110"/>
    </row>
    <row r="170" spans="2:12" x14ac:dyDescent="0.3">
      <c r="B170" s="17"/>
      <c r="C170" s="26"/>
      <c r="D170" s="26"/>
      <c r="E170" s="49"/>
      <c r="F170" s="49"/>
      <c r="G170" s="49"/>
      <c r="H170" s="49"/>
      <c r="I170" s="26"/>
      <c r="J170" s="111"/>
      <c r="K170" s="111"/>
      <c r="L170" s="110"/>
    </row>
    <row r="171" spans="2:12" x14ac:dyDescent="0.3">
      <c r="B171" s="17"/>
      <c r="C171" s="26"/>
      <c r="D171" s="26"/>
      <c r="E171" s="49"/>
      <c r="F171" s="49"/>
      <c r="G171" s="49"/>
      <c r="H171" s="49"/>
      <c r="I171" s="26"/>
      <c r="J171" s="111"/>
      <c r="K171" s="111"/>
      <c r="L171" s="110"/>
    </row>
    <row r="172" spans="2:12" x14ac:dyDescent="0.3">
      <c r="B172" s="17"/>
      <c r="C172" s="26"/>
      <c r="D172" s="26"/>
      <c r="E172" s="49"/>
      <c r="F172" s="49"/>
      <c r="G172" s="49"/>
      <c r="H172" s="49"/>
      <c r="I172" s="26"/>
      <c r="J172" s="111"/>
      <c r="K172" s="111"/>
      <c r="L172" s="110"/>
    </row>
    <row r="173" spans="2:12" x14ac:dyDescent="0.3">
      <c r="B173" s="17"/>
      <c r="C173" s="26"/>
      <c r="D173" s="26"/>
      <c r="E173" s="49"/>
      <c r="F173" s="49"/>
      <c r="G173" s="49"/>
      <c r="H173" s="49"/>
      <c r="I173" s="26"/>
      <c r="J173" s="111"/>
      <c r="K173" s="111"/>
      <c r="L173" s="110"/>
    </row>
    <row r="174" spans="2:12" x14ac:dyDescent="0.3">
      <c r="B174" s="17"/>
      <c r="C174" s="26"/>
      <c r="D174" s="26"/>
      <c r="E174" s="49"/>
      <c r="F174" s="49"/>
      <c r="G174" s="49"/>
      <c r="H174" s="49"/>
      <c r="I174" s="26"/>
      <c r="J174" s="111"/>
      <c r="K174" s="111"/>
      <c r="L174" s="110"/>
    </row>
    <row r="175" spans="2:12" x14ac:dyDescent="0.3">
      <c r="B175" s="17"/>
      <c r="C175" s="26"/>
      <c r="D175" s="26"/>
      <c r="E175" s="49"/>
      <c r="F175" s="49"/>
      <c r="G175" s="49"/>
      <c r="H175" s="49"/>
      <c r="I175" s="26"/>
      <c r="J175" s="111"/>
      <c r="K175" s="111"/>
      <c r="L175" s="110"/>
    </row>
    <row r="176" spans="2:12" x14ac:dyDescent="0.3">
      <c r="B176" s="17"/>
      <c r="C176" s="26"/>
      <c r="D176" s="26"/>
      <c r="E176" s="49"/>
      <c r="F176" s="49"/>
      <c r="G176" s="49"/>
      <c r="H176" s="49"/>
      <c r="I176" s="26"/>
      <c r="J176" s="111"/>
      <c r="K176" s="111"/>
      <c r="L176" s="110"/>
    </row>
    <row r="177" spans="2:12" x14ac:dyDescent="0.3">
      <c r="B177" s="17"/>
      <c r="C177" s="26"/>
      <c r="D177" s="26"/>
      <c r="E177" s="49"/>
      <c r="F177" s="49"/>
      <c r="G177" s="49"/>
      <c r="H177" s="49"/>
      <c r="I177" s="26"/>
      <c r="J177" s="111"/>
      <c r="K177" s="111"/>
      <c r="L177" s="110"/>
    </row>
    <row r="178" spans="2:12" x14ac:dyDescent="0.3">
      <c r="B178" s="17"/>
      <c r="C178" s="26"/>
      <c r="D178" s="26"/>
      <c r="E178" s="49"/>
      <c r="F178" s="49"/>
      <c r="G178" s="49"/>
      <c r="H178" s="49"/>
      <c r="I178" s="26"/>
      <c r="J178" s="111"/>
      <c r="K178" s="111"/>
      <c r="L178" s="110"/>
    </row>
    <row r="179" spans="2:12" x14ac:dyDescent="0.3">
      <c r="B179" s="17"/>
      <c r="C179" s="26"/>
      <c r="D179" s="26"/>
      <c r="E179" s="49"/>
      <c r="F179" s="49"/>
      <c r="G179" s="49"/>
      <c r="H179" s="49"/>
      <c r="I179" s="26"/>
      <c r="J179" s="111"/>
      <c r="K179" s="111"/>
      <c r="L179" s="110"/>
    </row>
    <row r="180" spans="2:12" x14ac:dyDescent="0.3">
      <c r="B180" s="17"/>
      <c r="C180" s="26"/>
      <c r="D180" s="26"/>
      <c r="E180" s="49"/>
      <c r="F180" s="49"/>
      <c r="G180" s="49"/>
      <c r="H180" s="49"/>
      <c r="I180" s="26"/>
      <c r="J180" s="111"/>
      <c r="K180" s="111"/>
      <c r="L180" s="110"/>
    </row>
    <row r="181" spans="2:12" x14ac:dyDescent="0.3">
      <c r="B181" s="17"/>
      <c r="C181" s="26"/>
      <c r="D181" s="26"/>
      <c r="E181" s="49"/>
      <c r="F181" s="49"/>
      <c r="G181" s="49"/>
      <c r="H181" s="49"/>
      <c r="I181" s="26"/>
      <c r="J181" s="111"/>
      <c r="K181" s="111"/>
      <c r="L181" s="110"/>
    </row>
    <row r="182" spans="2:12" x14ac:dyDescent="0.3">
      <c r="B182" s="17"/>
      <c r="C182" s="26"/>
      <c r="D182" s="26"/>
      <c r="E182" s="49"/>
      <c r="F182" s="49"/>
      <c r="G182" s="49"/>
      <c r="H182" s="49"/>
      <c r="I182" s="26"/>
      <c r="J182" s="111"/>
      <c r="K182" s="111"/>
      <c r="L182" s="110"/>
    </row>
    <row r="183" spans="2:12" x14ac:dyDescent="0.3">
      <c r="B183" s="17"/>
      <c r="C183" s="26"/>
      <c r="D183" s="26"/>
      <c r="E183" s="49"/>
      <c r="F183" s="49"/>
      <c r="G183" s="49"/>
      <c r="H183" s="49"/>
      <c r="I183" s="26"/>
      <c r="J183" s="111"/>
      <c r="K183" s="111"/>
      <c r="L183" s="110"/>
    </row>
    <row r="184" spans="2:12" x14ac:dyDescent="0.3">
      <c r="B184" s="17"/>
      <c r="C184" s="26"/>
      <c r="D184" s="26"/>
      <c r="E184" s="49"/>
      <c r="F184" s="49"/>
      <c r="G184" s="49"/>
      <c r="H184" s="49"/>
      <c r="I184" s="26"/>
      <c r="J184" s="111"/>
      <c r="K184" s="111"/>
      <c r="L184" s="110"/>
    </row>
    <row r="185" spans="2:12" x14ac:dyDescent="0.3">
      <c r="B185" s="17"/>
      <c r="C185" s="26"/>
      <c r="D185" s="26"/>
      <c r="E185" s="49"/>
      <c r="F185" s="49"/>
      <c r="G185" s="49"/>
      <c r="H185" s="49"/>
      <c r="I185" s="26"/>
      <c r="J185" s="111"/>
      <c r="K185" s="111"/>
      <c r="L185" s="110"/>
    </row>
    <row r="186" spans="2:12" x14ac:dyDescent="0.3">
      <c r="B186" s="17"/>
      <c r="C186" s="26"/>
      <c r="D186" s="26"/>
      <c r="E186" s="49"/>
      <c r="F186" s="49"/>
      <c r="G186" s="49"/>
      <c r="H186" s="49"/>
      <c r="I186" s="26"/>
      <c r="J186" s="111"/>
      <c r="K186" s="111"/>
      <c r="L186" s="110"/>
    </row>
    <row r="187" spans="2:12" x14ac:dyDescent="0.3">
      <c r="B187" s="17"/>
      <c r="C187" s="26"/>
      <c r="D187" s="26"/>
      <c r="E187" s="49"/>
      <c r="F187" s="49"/>
      <c r="G187" s="49"/>
      <c r="H187" s="49"/>
      <c r="I187" s="26"/>
      <c r="J187" s="111"/>
      <c r="K187" s="111"/>
      <c r="L187" s="110"/>
    </row>
    <row r="188" spans="2:12" x14ac:dyDescent="0.3">
      <c r="B188" s="17"/>
      <c r="C188" s="26"/>
      <c r="D188" s="26"/>
      <c r="E188" s="49"/>
      <c r="F188" s="49"/>
      <c r="G188" s="49"/>
      <c r="H188" s="49"/>
      <c r="I188" s="26"/>
      <c r="J188" s="111"/>
      <c r="K188" s="111"/>
      <c r="L188" s="110"/>
    </row>
    <row r="189" spans="2:12" x14ac:dyDescent="0.3">
      <c r="B189" s="17"/>
      <c r="C189" s="26"/>
      <c r="D189" s="26"/>
      <c r="E189" s="49"/>
      <c r="F189" s="49"/>
      <c r="G189" s="49"/>
      <c r="H189" s="49"/>
      <c r="I189" s="26"/>
      <c r="J189" s="111"/>
      <c r="K189" s="111"/>
      <c r="L189" s="110"/>
    </row>
    <row r="190" spans="2:12" x14ac:dyDescent="0.3">
      <c r="B190" s="17"/>
      <c r="C190" s="26"/>
      <c r="D190" s="26"/>
      <c r="E190" s="49"/>
      <c r="F190" s="49"/>
      <c r="G190" s="49"/>
      <c r="H190" s="49"/>
      <c r="I190" s="26"/>
      <c r="J190" s="111"/>
      <c r="K190" s="111"/>
      <c r="L190" s="110"/>
    </row>
    <row r="191" spans="2:12" x14ac:dyDescent="0.3">
      <c r="B191" s="17"/>
      <c r="C191" s="26"/>
      <c r="D191" s="26"/>
      <c r="E191" s="49"/>
      <c r="F191" s="49"/>
      <c r="G191" s="49"/>
      <c r="H191" s="49"/>
      <c r="I191" s="26"/>
      <c r="J191" s="111"/>
      <c r="K191" s="111"/>
      <c r="L191" s="110"/>
    </row>
    <row r="192" spans="2:12" x14ac:dyDescent="0.3">
      <c r="B192" s="17"/>
      <c r="C192" s="26"/>
      <c r="D192" s="26"/>
      <c r="E192" s="49"/>
      <c r="F192" s="49"/>
      <c r="G192" s="49"/>
      <c r="H192" s="49"/>
      <c r="I192" s="26"/>
      <c r="J192" s="111"/>
      <c r="K192" s="111"/>
      <c r="L192" s="110"/>
    </row>
    <row r="193" spans="2:12" x14ac:dyDescent="0.3">
      <c r="B193" s="17"/>
      <c r="C193" s="26"/>
      <c r="D193" s="26"/>
      <c r="E193" s="49"/>
      <c r="F193" s="49"/>
      <c r="G193" s="49"/>
      <c r="H193" s="49"/>
      <c r="I193" s="26"/>
      <c r="J193" s="111"/>
      <c r="K193" s="111"/>
      <c r="L193" s="110"/>
    </row>
    <row r="194" spans="2:12" x14ac:dyDescent="0.3">
      <c r="B194" s="17"/>
      <c r="C194" s="26"/>
      <c r="D194" s="26"/>
      <c r="E194" s="49"/>
      <c r="F194" s="49"/>
      <c r="G194" s="49"/>
      <c r="H194" s="49"/>
      <c r="I194" s="26"/>
      <c r="J194" s="111"/>
      <c r="K194" s="111"/>
      <c r="L194" s="110"/>
    </row>
    <row r="195" spans="2:12" x14ac:dyDescent="0.3">
      <c r="B195" s="17"/>
      <c r="C195" s="26"/>
      <c r="D195" s="26"/>
      <c r="E195" s="49"/>
      <c r="F195" s="49"/>
      <c r="G195" s="49"/>
      <c r="H195" s="49"/>
      <c r="I195" s="26"/>
      <c r="J195" s="111"/>
      <c r="K195" s="111"/>
      <c r="L195" s="110"/>
    </row>
    <row r="196" spans="2:12" x14ac:dyDescent="0.3">
      <c r="B196" s="17"/>
      <c r="C196" s="26"/>
      <c r="D196" s="26"/>
      <c r="E196" s="49"/>
      <c r="F196" s="49"/>
      <c r="G196" s="49"/>
      <c r="H196" s="49"/>
      <c r="I196" s="26"/>
      <c r="J196" s="111"/>
      <c r="K196" s="111"/>
      <c r="L196" s="110"/>
    </row>
    <row r="197" spans="2:12" x14ac:dyDescent="0.3">
      <c r="B197" s="17"/>
      <c r="C197" s="26"/>
      <c r="D197" s="26"/>
      <c r="E197" s="49"/>
      <c r="F197" s="49"/>
      <c r="G197" s="49"/>
      <c r="H197" s="49"/>
      <c r="I197" s="26"/>
      <c r="J197" s="111"/>
      <c r="K197" s="111"/>
      <c r="L197" s="110"/>
    </row>
    <row r="198" spans="2:12" x14ac:dyDescent="0.3">
      <c r="B198" s="17"/>
      <c r="C198" s="26"/>
      <c r="D198" s="26"/>
      <c r="E198" s="49"/>
      <c r="F198" s="49"/>
      <c r="G198" s="49"/>
      <c r="H198" s="49"/>
      <c r="I198" s="26"/>
      <c r="J198" s="111"/>
      <c r="K198" s="111"/>
      <c r="L198" s="110"/>
    </row>
    <row r="199" spans="2:12" x14ac:dyDescent="0.3">
      <c r="B199" s="17"/>
      <c r="C199" s="26"/>
      <c r="D199" s="26"/>
      <c r="E199" s="49"/>
      <c r="F199" s="49"/>
      <c r="G199" s="49"/>
      <c r="H199" s="49"/>
      <c r="I199" s="26"/>
      <c r="J199" s="111"/>
      <c r="K199" s="111"/>
      <c r="L199" s="110"/>
    </row>
    <row r="200" spans="2:12" x14ac:dyDescent="0.3">
      <c r="B200" s="17"/>
      <c r="C200" s="26"/>
      <c r="D200" s="26"/>
      <c r="E200" s="49"/>
      <c r="F200" s="49"/>
      <c r="G200" s="49"/>
      <c r="H200" s="49"/>
      <c r="I200" s="26"/>
      <c r="J200" s="111"/>
      <c r="K200" s="111"/>
      <c r="L200" s="110"/>
    </row>
    <row r="201" spans="2:12" x14ac:dyDescent="0.3">
      <c r="B201" s="17"/>
      <c r="C201" s="26"/>
      <c r="D201" s="26"/>
      <c r="E201" s="49"/>
      <c r="F201" s="49"/>
      <c r="G201" s="49"/>
      <c r="H201" s="49"/>
      <c r="I201" s="26"/>
      <c r="J201" s="111"/>
      <c r="K201" s="111"/>
      <c r="L201" s="110"/>
    </row>
    <row r="202" spans="2:12" x14ac:dyDescent="0.3">
      <c r="B202" s="17"/>
      <c r="C202" s="26"/>
      <c r="D202" s="26"/>
      <c r="E202" s="49"/>
      <c r="F202" s="49"/>
      <c r="G202" s="49"/>
      <c r="H202" s="49"/>
      <c r="I202" s="26"/>
      <c r="J202" s="111"/>
      <c r="K202" s="111"/>
      <c r="L202" s="110"/>
    </row>
    <row r="203" spans="2:12" x14ac:dyDescent="0.3">
      <c r="B203" s="17"/>
      <c r="C203" s="26"/>
      <c r="D203" s="26"/>
      <c r="E203" s="49"/>
      <c r="F203" s="49"/>
      <c r="G203" s="49"/>
      <c r="H203" s="49"/>
      <c r="I203" s="26"/>
      <c r="J203" s="111"/>
      <c r="K203" s="111"/>
      <c r="L203" s="110"/>
    </row>
    <row r="204" spans="2:12" x14ac:dyDescent="0.3">
      <c r="B204" s="17"/>
      <c r="C204" s="26"/>
      <c r="D204" s="26"/>
      <c r="E204" s="49"/>
      <c r="F204" s="49"/>
      <c r="G204" s="49"/>
      <c r="H204" s="49"/>
      <c r="I204" s="26"/>
      <c r="J204" s="111"/>
      <c r="K204" s="111"/>
      <c r="L204" s="110"/>
    </row>
    <row r="205" spans="2:12" x14ac:dyDescent="0.3">
      <c r="B205" s="17"/>
      <c r="C205" s="26"/>
      <c r="D205" s="26"/>
      <c r="E205" s="49"/>
      <c r="F205" s="49"/>
      <c r="G205" s="49"/>
      <c r="H205" s="49"/>
      <c r="I205" s="26"/>
      <c r="J205" s="111"/>
      <c r="K205" s="111"/>
      <c r="L205" s="110"/>
    </row>
    <row r="206" spans="2:12" x14ac:dyDescent="0.3">
      <c r="B206" s="17"/>
      <c r="C206" s="26"/>
      <c r="D206" s="26"/>
      <c r="E206" s="49"/>
      <c r="F206" s="49"/>
      <c r="G206" s="49"/>
      <c r="H206" s="49"/>
      <c r="I206" s="26"/>
      <c r="J206" s="111"/>
      <c r="K206" s="111"/>
      <c r="L206" s="110"/>
    </row>
    <row r="207" spans="2:12" x14ac:dyDescent="0.3">
      <c r="B207" s="17"/>
      <c r="C207" s="26"/>
      <c r="D207" s="26"/>
      <c r="E207" s="49"/>
      <c r="F207" s="49"/>
      <c r="G207" s="49"/>
      <c r="H207" s="49"/>
      <c r="I207" s="26"/>
      <c r="J207" s="111"/>
      <c r="K207" s="111"/>
      <c r="L207" s="110"/>
    </row>
    <row r="208" spans="2:12" x14ac:dyDescent="0.3">
      <c r="B208" s="17"/>
      <c r="C208" s="26"/>
      <c r="D208" s="26"/>
      <c r="E208" s="49"/>
      <c r="F208" s="49"/>
      <c r="G208" s="49"/>
      <c r="H208" s="49"/>
      <c r="I208" s="26"/>
      <c r="J208" s="111"/>
      <c r="K208" s="111"/>
      <c r="L208" s="110"/>
    </row>
    <row r="209" spans="2:12" x14ac:dyDescent="0.3">
      <c r="B209" s="17"/>
      <c r="C209" s="26"/>
      <c r="D209" s="26"/>
      <c r="E209" s="49"/>
      <c r="F209" s="49"/>
      <c r="G209" s="49"/>
      <c r="H209" s="49"/>
      <c r="I209" s="26"/>
      <c r="J209" s="111"/>
      <c r="K209" s="111"/>
      <c r="L209" s="110"/>
    </row>
    <row r="210" spans="2:12" x14ac:dyDescent="0.3">
      <c r="B210" s="17"/>
      <c r="C210" s="26"/>
      <c r="D210" s="26"/>
      <c r="E210" s="49"/>
      <c r="F210" s="49"/>
      <c r="G210" s="49"/>
      <c r="H210" s="49"/>
      <c r="I210" s="26"/>
      <c r="J210" s="111"/>
      <c r="K210" s="111"/>
      <c r="L210" s="110"/>
    </row>
    <row r="211" spans="2:12" x14ac:dyDescent="0.3">
      <c r="B211" s="17"/>
      <c r="C211" s="26"/>
      <c r="D211" s="26"/>
      <c r="E211" s="49"/>
      <c r="F211" s="49"/>
      <c r="G211" s="49"/>
      <c r="H211" s="49"/>
      <c r="I211" s="26"/>
      <c r="J211" s="111"/>
      <c r="K211" s="111"/>
      <c r="L211" s="110"/>
    </row>
    <row r="212" spans="2:12" x14ac:dyDescent="0.3">
      <c r="B212" s="17"/>
      <c r="C212" s="26"/>
      <c r="D212" s="26"/>
      <c r="E212" s="49"/>
      <c r="F212" s="49"/>
      <c r="G212" s="49"/>
      <c r="H212" s="49"/>
      <c r="I212" s="26"/>
      <c r="J212" s="111"/>
      <c r="K212" s="111"/>
      <c r="L212" s="110"/>
    </row>
    <row r="213" spans="2:12" x14ac:dyDescent="0.3">
      <c r="B213" s="17"/>
      <c r="C213" s="26"/>
      <c r="D213" s="26"/>
      <c r="E213" s="49"/>
      <c r="F213" s="49"/>
      <c r="G213" s="49"/>
      <c r="H213" s="49"/>
      <c r="I213" s="26"/>
      <c r="J213" s="111"/>
      <c r="K213" s="111"/>
      <c r="L213" s="110"/>
    </row>
    <row r="214" spans="2:12" x14ac:dyDescent="0.3">
      <c r="B214" s="17"/>
      <c r="C214" s="26"/>
      <c r="D214" s="26"/>
      <c r="E214" s="49"/>
      <c r="F214" s="49"/>
      <c r="G214" s="49"/>
      <c r="H214" s="49"/>
      <c r="I214" s="26"/>
      <c r="J214" s="111"/>
      <c r="K214" s="111"/>
      <c r="L214" s="110"/>
    </row>
    <row r="215" spans="2:12" x14ac:dyDescent="0.3">
      <c r="B215" s="17"/>
      <c r="C215" s="26"/>
      <c r="D215" s="26"/>
      <c r="E215" s="49"/>
      <c r="F215" s="49"/>
      <c r="G215" s="49"/>
      <c r="H215" s="49"/>
      <c r="I215" s="26"/>
      <c r="J215" s="111"/>
      <c r="K215" s="111"/>
      <c r="L215" s="110"/>
    </row>
    <row r="216" spans="2:12" x14ac:dyDescent="0.3">
      <c r="B216" s="17"/>
      <c r="C216" s="26"/>
      <c r="D216" s="26"/>
      <c r="E216" s="49"/>
      <c r="F216" s="49"/>
      <c r="G216" s="49"/>
      <c r="H216" s="49"/>
      <c r="I216" s="26"/>
      <c r="J216" s="111"/>
      <c r="K216" s="111"/>
      <c r="L216" s="110"/>
    </row>
    <row r="217" spans="2:12" x14ac:dyDescent="0.3">
      <c r="B217" s="17"/>
      <c r="C217" s="26"/>
      <c r="D217" s="26"/>
      <c r="E217" s="49"/>
      <c r="F217" s="49"/>
      <c r="G217" s="49"/>
      <c r="H217" s="49"/>
      <c r="I217" s="26"/>
      <c r="J217" s="111"/>
      <c r="K217" s="111"/>
      <c r="L217" s="110"/>
    </row>
    <row r="218" spans="2:12" x14ac:dyDescent="0.3">
      <c r="B218" s="17"/>
      <c r="C218" s="26"/>
      <c r="D218" s="26"/>
      <c r="E218" s="49"/>
      <c r="F218" s="49"/>
      <c r="G218" s="49"/>
      <c r="H218" s="49"/>
      <c r="I218" s="26"/>
      <c r="J218" s="111"/>
      <c r="K218" s="111"/>
      <c r="L218" s="110"/>
    </row>
    <row r="219" spans="2:12" x14ac:dyDescent="0.3">
      <c r="B219" s="17"/>
      <c r="C219" s="26"/>
      <c r="D219" s="26"/>
      <c r="E219" s="49"/>
      <c r="F219" s="49"/>
      <c r="G219" s="49"/>
      <c r="H219" s="49"/>
      <c r="I219" s="26"/>
      <c r="J219" s="111"/>
      <c r="K219" s="111"/>
      <c r="L219" s="110"/>
    </row>
    <row r="220" spans="2:12" x14ac:dyDescent="0.3">
      <c r="B220" s="17"/>
      <c r="C220" s="26"/>
      <c r="D220" s="26"/>
      <c r="E220" s="49"/>
      <c r="F220" s="49"/>
      <c r="G220" s="49"/>
      <c r="H220" s="49"/>
      <c r="I220" s="26"/>
      <c r="J220" s="111"/>
      <c r="K220" s="111"/>
      <c r="L220" s="110"/>
    </row>
    <row r="221" spans="2:12" x14ac:dyDescent="0.3">
      <c r="B221" s="17"/>
      <c r="C221" s="26"/>
      <c r="D221" s="26"/>
      <c r="E221" s="49"/>
      <c r="F221" s="49"/>
      <c r="G221" s="49"/>
      <c r="H221" s="49"/>
      <c r="I221" s="26"/>
      <c r="J221" s="111"/>
      <c r="K221" s="111"/>
      <c r="L221" s="110"/>
    </row>
    <row r="222" spans="2:12" x14ac:dyDescent="0.3">
      <c r="B222" s="17"/>
      <c r="C222" s="26"/>
      <c r="D222" s="26"/>
      <c r="E222" s="49"/>
      <c r="F222" s="49"/>
      <c r="G222" s="49"/>
      <c r="H222" s="49"/>
      <c r="I222" s="26"/>
      <c r="J222" s="111"/>
      <c r="K222" s="111"/>
      <c r="L222" s="110"/>
    </row>
    <row r="223" spans="2:12" x14ac:dyDescent="0.3">
      <c r="B223" s="17"/>
      <c r="C223" s="26"/>
      <c r="D223" s="26"/>
      <c r="E223" s="49"/>
      <c r="F223" s="49"/>
      <c r="G223" s="49"/>
      <c r="H223" s="49"/>
      <c r="I223" s="26"/>
      <c r="J223" s="111"/>
      <c r="K223" s="111"/>
      <c r="L223" s="110"/>
    </row>
    <row r="224" spans="2:12" x14ac:dyDescent="0.3">
      <c r="B224" s="17"/>
      <c r="C224" s="26"/>
      <c r="D224" s="26"/>
      <c r="E224" s="49"/>
      <c r="F224" s="49"/>
      <c r="G224" s="49"/>
      <c r="H224" s="49"/>
      <c r="I224" s="26"/>
      <c r="J224" s="111"/>
      <c r="K224" s="111"/>
      <c r="L224" s="110"/>
    </row>
    <row r="225" spans="2:12" x14ac:dyDescent="0.3">
      <c r="B225" s="17"/>
      <c r="C225" s="26"/>
      <c r="D225" s="26"/>
      <c r="E225" s="49"/>
      <c r="F225" s="49"/>
      <c r="G225" s="49"/>
      <c r="H225" s="49"/>
      <c r="I225" s="26"/>
      <c r="J225" s="111"/>
      <c r="K225" s="111"/>
      <c r="L225" s="110"/>
    </row>
    <row r="226" spans="2:12" x14ac:dyDescent="0.3">
      <c r="B226" s="17"/>
      <c r="C226" s="26"/>
      <c r="D226" s="26"/>
      <c r="E226" s="49"/>
      <c r="F226" s="49"/>
      <c r="G226" s="49"/>
      <c r="H226" s="49"/>
      <c r="I226" s="26"/>
      <c r="J226" s="111"/>
      <c r="K226" s="111"/>
      <c r="L226" s="110"/>
    </row>
    <row r="227" spans="2:12" x14ac:dyDescent="0.3">
      <c r="B227" s="17"/>
      <c r="C227" s="26"/>
      <c r="D227" s="26"/>
      <c r="E227" s="49"/>
      <c r="F227" s="49"/>
      <c r="G227" s="49"/>
      <c r="H227" s="49"/>
      <c r="I227" s="26"/>
      <c r="J227" s="111"/>
      <c r="K227" s="111"/>
      <c r="L227" s="110"/>
    </row>
    <row r="228" spans="2:12" x14ac:dyDescent="0.3">
      <c r="B228" s="17"/>
      <c r="C228" s="26"/>
      <c r="D228" s="26"/>
      <c r="E228" s="49"/>
      <c r="F228" s="49"/>
      <c r="G228" s="49"/>
      <c r="H228" s="49"/>
      <c r="I228" s="26"/>
      <c r="J228" s="111"/>
      <c r="K228" s="111"/>
      <c r="L228" s="110"/>
    </row>
    <row r="229" spans="2:12" x14ac:dyDescent="0.3">
      <c r="B229" s="17"/>
      <c r="C229" s="26"/>
      <c r="D229" s="26"/>
      <c r="E229" s="49"/>
      <c r="F229" s="49"/>
      <c r="G229" s="49"/>
      <c r="H229" s="49"/>
      <c r="I229" s="26"/>
      <c r="J229" s="111"/>
      <c r="K229" s="111"/>
      <c r="L229" s="110"/>
    </row>
    <row r="230" spans="2:12" x14ac:dyDescent="0.3">
      <c r="B230" s="17"/>
      <c r="C230" s="26"/>
      <c r="D230" s="26"/>
      <c r="E230" s="49"/>
      <c r="F230" s="49"/>
      <c r="G230" s="49"/>
      <c r="H230" s="49"/>
      <c r="I230" s="26"/>
      <c r="J230" s="111"/>
      <c r="K230" s="111"/>
      <c r="L230" s="110"/>
    </row>
    <row r="231" spans="2:12" x14ac:dyDescent="0.3">
      <c r="B231" s="17"/>
      <c r="C231" s="26"/>
      <c r="D231" s="26"/>
      <c r="E231" s="49"/>
      <c r="F231" s="49"/>
      <c r="G231" s="49"/>
      <c r="H231" s="49"/>
      <c r="I231" s="26"/>
      <c r="J231" s="111"/>
      <c r="K231" s="111"/>
      <c r="L231" s="110"/>
    </row>
    <row r="232" spans="2:12" x14ac:dyDescent="0.3">
      <c r="B232" s="17"/>
      <c r="C232" s="26"/>
      <c r="D232" s="26"/>
      <c r="E232" s="49"/>
      <c r="F232" s="49"/>
      <c r="G232" s="49"/>
      <c r="H232" s="49"/>
      <c r="I232" s="26"/>
      <c r="J232" s="111"/>
      <c r="K232" s="111"/>
      <c r="L232" s="110"/>
    </row>
    <row r="233" spans="2:12" x14ac:dyDescent="0.3">
      <c r="B233" s="17"/>
      <c r="C233" s="26"/>
      <c r="D233" s="26"/>
      <c r="E233" s="49"/>
      <c r="F233" s="49"/>
      <c r="G233" s="49"/>
      <c r="H233" s="49"/>
      <c r="I233" s="26"/>
      <c r="J233" s="111"/>
      <c r="K233" s="111"/>
      <c r="L233" s="110"/>
    </row>
    <row r="234" spans="2:12" x14ac:dyDescent="0.3">
      <c r="B234" s="17"/>
      <c r="C234" s="26"/>
      <c r="D234" s="26"/>
      <c r="E234" s="49"/>
      <c r="F234" s="49"/>
      <c r="G234" s="49"/>
      <c r="H234" s="49"/>
      <c r="I234" s="26"/>
      <c r="J234" s="111"/>
      <c r="K234" s="111"/>
      <c r="L234" s="110"/>
    </row>
    <row r="235" spans="2:12" x14ac:dyDescent="0.3">
      <c r="B235" s="17"/>
      <c r="C235" s="26"/>
      <c r="D235" s="26"/>
      <c r="E235" s="49"/>
      <c r="F235" s="49"/>
      <c r="G235" s="49"/>
      <c r="H235" s="49"/>
      <c r="I235" s="26"/>
      <c r="J235" s="111"/>
      <c r="K235" s="111"/>
      <c r="L235" s="110"/>
    </row>
    <row r="236" spans="2:12" x14ac:dyDescent="0.3">
      <c r="B236" s="17"/>
      <c r="C236" s="26"/>
      <c r="D236" s="26"/>
      <c r="E236" s="49"/>
      <c r="F236" s="49"/>
      <c r="G236" s="49"/>
      <c r="H236" s="49"/>
      <c r="I236" s="26"/>
      <c r="J236" s="111"/>
      <c r="K236" s="111"/>
      <c r="L236" s="110"/>
    </row>
    <row r="237" spans="2:12" x14ac:dyDescent="0.3">
      <c r="B237" s="17"/>
      <c r="C237" s="26"/>
      <c r="D237" s="26"/>
      <c r="E237" s="49"/>
      <c r="F237" s="49"/>
      <c r="G237" s="49"/>
      <c r="H237" s="49"/>
      <c r="I237" s="26"/>
      <c r="J237" s="111"/>
      <c r="K237" s="111"/>
      <c r="L237" s="110"/>
    </row>
    <row r="238" spans="2:12" x14ac:dyDescent="0.3">
      <c r="B238" s="17"/>
      <c r="C238" s="26"/>
      <c r="D238" s="26"/>
      <c r="E238" s="49"/>
      <c r="F238" s="49"/>
      <c r="G238" s="49"/>
      <c r="H238" s="49"/>
      <c r="I238" s="26"/>
      <c r="J238" s="111"/>
      <c r="K238" s="111"/>
      <c r="L238" s="110"/>
    </row>
    <row r="239" spans="2:12" x14ac:dyDescent="0.3">
      <c r="B239" s="17"/>
      <c r="C239" s="26"/>
      <c r="D239" s="26"/>
      <c r="E239" s="49"/>
      <c r="F239" s="49"/>
      <c r="G239" s="49"/>
      <c r="H239" s="49"/>
      <c r="I239" s="26"/>
      <c r="J239" s="111"/>
      <c r="K239" s="111"/>
      <c r="L239" s="110"/>
    </row>
    <row r="240" spans="2:12" x14ac:dyDescent="0.3">
      <c r="B240" s="17"/>
      <c r="C240" s="26"/>
      <c r="D240" s="26"/>
      <c r="E240" s="49"/>
      <c r="F240" s="49"/>
      <c r="G240" s="49"/>
      <c r="H240" s="49"/>
      <c r="I240" s="26"/>
      <c r="J240" s="111"/>
      <c r="K240" s="111"/>
      <c r="L240" s="110"/>
    </row>
    <row r="241" spans="2:12" x14ac:dyDescent="0.3">
      <c r="B241" s="17"/>
      <c r="C241" s="26"/>
      <c r="D241" s="26"/>
      <c r="E241" s="49"/>
      <c r="F241" s="49"/>
      <c r="G241" s="49"/>
      <c r="H241" s="49"/>
      <c r="I241" s="26"/>
      <c r="J241" s="111"/>
      <c r="K241" s="111"/>
      <c r="L241" s="110"/>
    </row>
    <row r="242" spans="2:12" x14ac:dyDescent="0.3">
      <c r="B242" s="17"/>
      <c r="C242" s="26"/>
      <c r="D242" s="26"/>
      <c r="E242" s="49"/>
      <c r="F242" s="49"/>
      <c r="G242" s="49"/>
      <c r="H242" s="49"/>
      <c r="I242" s="26"/>
      <c r="J242" s="111"/>
      <c r="K242" s="111"/>
      <c r="L242" s="110"/>
    </row>
    <row r="243" spans="2:12" x14ac:dyDescent="0.3">
      <c r="B243" s="17"/>
      <c r="C243" s="26"/>
      <c r="D243" s="26"/>
      <c r="E243" s="49"/>
      <c r="F243" s="49"/>
      <c r="G243" s="49"/>
      <c r="H243" s="49"/>
      <c r="I243" s="26"/>
      <c r="J243" s="111"/>
      <c r="K243" s="111"/>
      <c r="L243" s="110"/>
    </row>
    <row r="244" spans="2:12" x14ac:dyDescent="0.3">
      <c r="B244" s="17"/>
      <c r="C244" s="26"/>
      <c r="D244" s="26"/>
      <c r="E244" s="49"/>
      <c r="F244" s="49"/>
      <c r="G244" s="49"/>
      <c r="H244" s="49"/>
      <c r="I244" s="26"/>
      <c r="J244" s="111"/>
      <c r="K244" s="111"/>
      <c r="L244" s="110"/>
    </row>
    <row r="245" spans="2:12" x14ac:dyDescent="0.3">
      <c r="B245" s="17"/>
      <c r="C245" s="26"/>
      <c r="D245" s="26"/>
      <c r="E245" s="49"/>
      <c r="F245" s="49"/>
      <c r="G245" s="49"/>
      <c r="H245" s="49"/>
      <c r="I245" s="26"/>
      <c r="J245" s="111"/>
      <c r="K245" s="111"/>
      <c r="L245" s="110"/>
    </row>
    <row r="246" spans="2:12" x14ac:dyDescent="0.3">
      <c r="B246" s="17"/>
      <c r="C246" s="26"/>
      <c r="D246" s="26"/>
      <c r="E246" s="49"/>
      <c r="F246" s="49"/>
      <c r="G246" s="49"/>
      <c r="H246" s="49"/>
      <c r="I246" s="26"/>
      <c r="J246" s="111"/>
      <c r="K246" s="111"/>
      <c r="L246" s="110"/>
    </row>
    <row r="247" spans="2:12" x14ac:dyDescent="0.3">
      <c r="B247" s="17"/>
      <c r="C247" s="26"/>
      <c r="D247" s="26"/>
      <c r="E247" s="49"/>
      <c r="F247" s="49"/>
      <c r="G247" s="49"/>
      <c r="H247" s="49"/>
      <c r="I247" s="26"/>
      <c r="J247" s="111"/>
      <c r="K247" s="111"/>
      <c r="L247" s="110"/>
    </row>
    <row r="248" spans="2:12" x14ac:dyDescent="0.3">
      <c r="B248" s="17"/>
      <c r="C248" s="26"/>
      <c r="D248" s="26"/>
      <c r="E248" s="49"/>
      <c r="F248" s="49"/>
      <c r="G248" s="49"/>
      <c r="H248" s="49"/>
      <c r="I248" s="26"/>
      <c r="J248" s="111"/>
      <c r="K248" s="111"/>
      <c r="L248" s="110"/>
    </row>
    <row r="249" spans="2:12" x14ac:dyDescent="0.3">
      <c r="B249" s="17"/>
      <c r="C249" s="26"/>
      <c r="D249" s="26"/>
      <c r="E249" s="49"/>
      <c r="F249" s="49"/>
      <c r="G249" s="49"/>
      <c r="H249" s="49"/>
      <c r="I249" s="26"/>
      <c r="J249" s="111"/>
      <c r="K249" s="111"/>
      <c r="L249" s="110"/>
    </row>
    <row r="250" spans="2:12" x14ac:dyDescent="0.3">
      <c r="B250" s="17"/>
      <c r="C250" s="26"/>
      <c r="D250" s="26"/>
      <c r="E250" s="49"/>
      <c r="F250" s="49"/>
      <c r="G250" s="49"/>
      <c r="H250" s="49"/>
      <c r="I250" s="26"/>
      <c r="J250" s="111"/>
      <c r="K250" s="111"/>
      <c r="L250" s="110"/>
    </row>
    <row r="251" spans="2:12" x14ac:dyDescent="0.3">
      <c r="B251" s="17"/>
      <c r="C251" s="26"/>
      <c r="D251" s="26"/>
      <c r="E251" s="49"/>
      <c r="F251" s="49"/>
      <c r="G251" s="49"/>
      <c r="H251" s="49"/>
      <c r="I251" s="26"/>
      <c r="J251" s="111"/>
      <c r="K251" s="111"/>
      <c r="L251" s="110"/>
    </row>
    <row r="252" spans="2:12" x14ac:dyDescent="0.3">
      <c r="B252" s="17"/>
      <c r="C252" s="26"/>
      <c r="D252" s="26"/>
      <c r="E252" s="49"/>
      <c r="F252" s="49"/>
      <c r="G252" s="49"/>
      <c r="H252" s="49"/>
      <c r="I252" s="26"/>
      <c r="J252" s="111"/>
      <c r="K252" s="111"/>
      <c r="L252" s="110"/>
    </row>
    <row r="253" spans="2:12" x14ac:dyDescent="0.3">
      <c r="B253" s="17"/>
      <c r="C253" s="26"/>
      <c r="D253" s="26"/>
      <c r="E253" s="49"/>
      <c r="F253" s="49"/>
      <c r="G253" s="49"/>
      <c r="H253" s="49"/>
      <c r="I253" s="26"/>
      <c r="J253" s="111"/>
      <c r="K253" s="111"/>
      <c r="L253" s="110"/>
    </row>
    <row r="254" spans="2:12" x14ac:dyDescent="0.3">
      <c r="B254" s="17"/>
      <c r="C254" s="26"/>
      <c r="D254" s="26"/>
      <c r="E254" s="49"/>
      <c r="F254" s="49"/>
      <c r="G254" s="49"/>
      <c r="H254" s="49"/>
      <c r="I254" s="26"/>
      <c r="J254" s="111"/>
      <c r="K254" s="111"/>
      <c r="L254" s="110"/>
    </row>
    <row r="255" spans="2:12" x14ac:dyDescent="0.3">
      <c r="B255" s="17"/>
      <c r="C255" s="26"/>
      <c r="D255" s="26"/>
      <c r="E255" s="49"/>
      <c r="F255" s="49"/>
      <c r="G255" s="49"/>
      <c r="H255" s="49"/>
      <c r="I255" s="26"/>
      <c r="J255" s="111"/>
      <c r="K255" s="111"/>
      <c r="L255" s="110"/>
    </row>
    <row r="256" spans="2:12" x14ac:dyDescent="0.3">
      <c r="B256" s="17"/>
      <c r="C256" s="26"/>
      <c r="D256" s="26"/>
      <c r="E256" s="49"/>
      <c r="F256" s="49"/>
      <c r="G256" s="49"/>
      <c r="H256" s="49"/>
      <c r="I256" s="26"/>
      <c r="J256" s="111"/>
      <c r="K256" s="111"/>
      <c r="L256" s="110"/>
    </row>
    <row r="257" spans="2:12" x14ac:dyDescent="0.3">
      <c r="B257" s="17"/>
      <c r="C257" s="26"/>
      <c r="D257" s="26"/>
      <c r="E257" s="49"/>
      <c r="F257" s="49"/>
      <c r="G257" s="49"/>
      <c r="H257" s="49"/>
      <c r="I257" s="26"/>
      <c r="J257" s="111"/>
      <c r="K257" s="111"/>
      <c r="L257" s="110"/>
    </row>
    <row r="258" spans="2:12" x14ac:dyDescent="0.3">
      <c r="B258" s="17"/>
      <c r="C258" s="26"/>
      <c r="D258" s="26"/>
      <c r="E258" s="49"/>
      <c r="F258" s="49"/>
      <c r="G258" s="49"/>
      <c r="H258" s="49"/>
      <c r="I258" s="26"/>
      <c r="J258" s="111"/>
      <c r="K258" s="111"/>
      <c r="L258" s="110"/>
    </row>
    <row r="259" spans="2:12" x14ac:dyDescent="0.3">
      <c r="B259" s="17"/>
      <c r="C259" s="26"/>
      <c r="D259" s="26"/>
      <c r="E259" s="49"/>
      <c r="F259" s="49"/>
      <c r="G259" s="49"/>
      <c r="H259" s="49"/>
      <c r="I259" s="26"/>
      <c r="J259" s="111"/>
      <c r="K259" s="111"/>
      <c r="L259" s="110"/>
    </row>
    <row r="260" spans="2:12" x14ac:dyDescent="0.3">
      <c r="B260" s="17"/>
      <c r="C260" s="26"/>
      <c r="D260" s="26"/>
      <c r="E260" s="49"/>
      <c r="F260" s="49"/>
      <c r="G260" s="49"/>
      <c r="H260" s="49"/>
      <c r="I260" s="26"/>
      <c r="J260" s="111"/>
      <c r="K260" s="111"/>
      <c r="L260" s="110"/>
    </row>
    <row r="261" spans="2:12" x14ac:dyDescent="0.3">
      <c r="B261" s="17"/>
      <c r="C261" s="26"/>
      <c r="D261" s="26"/>
      <c r="E261" s="49"/>
      <c r="F261" s="49"/>
      <c r="G261" s="49"/>
      <c r="H261" s="49"/>
      <c r="I261" s="26"/>
      <c r="J261" s="111"/>
      <c r="K261" s="111"/>
      <c r="L261" s="110"/>
    </row>
    <row r="262" spans="2:12" x14ac:dyDescent="0.3">
      <c r="B262" s="17"/>
      <c r="C262" s="26"/>
      <c r="D262" s="26"/>
      <c r="E262" s="49"/>
      <c r="F262" s="49"/>
      <c r="G262" s="49"/>
      <c r="H262" s="49"/>
      <c r="I262" s="26"/>
      <c r="J262" s="111"/>
      <c r="K262" s="111"/>
      <c r="L262" s="110"/>
    </row>
    <row r="263" spans="2:12" x14ac:dyDescent="0.3">
      <c r="B263" s="17"/>
      <c r="C263" s="26"/>
      <c r="D263" s="26"/>
      <c r="E263" s="49"/>
      <c r="F263" s="49"/>
      <c r="G263" s="49"/>
      <c r="H263" s="49"/>
      <c r="I263" s="26"/>
      <c r="J263" s="111"/>
      <c r="K263" s="111"/>
      <c r="L263" s="110"/>
    </row>
    <row r="264" spans="2:12" x14ac:dyDescent="0.3">
      <c r="B264" s="17"/>
      <c r="C264" s="26"/>
      <c r="D264" s="26"/>
      <c r="E264" s="49"/>
      <c r="F264" s="49"/>
      <c r="G264" s="49"/>
      <c r="H264" s="49"/>
      <c r="I264" s="26"/>
      <c r="J264" s="111"/>
      <c r="K264" s="111"/>
      <c r="L264" s="110"/>
    </row>
    <row r="265" spans="2:12" x14ac:dyDescent="0.3">
      <c r="B265" s="17"/>
      <c r="C265" s="26"/>
      <c r="D265" s="26"/>
      <c r="E265" s="49"/>
      <c r="F265" s="49"/>
      <c r="G265" s="49"/>
      <c r="H265" s="49"/>
      <c r="I265" s="26"/>
      <c r="J265" s="111"/>
      <c r="K265" s="111"/>
      <c r="L265" s="110"/>
    </row>
    <row r="266" spans="2:12" x14ac:dyDescent="0.3">
      <c r="B266" s="17"/>
      <c r="C266" s="26"/>
      <c r="D266" s="26"/>
      <c r="E266" s="49"/>
      <c r="F266" s="49"/>
      <c r="G266" s="49"/>
      <c r="H266" s="49"/>
      <c r="I266" s="26"/>
      <c r="J266" s="111"/>
      <c r="K266" s="111"/>
      <c r="L266" s="110"/>
    </row>
    <row r="267" spans="2:12" x14ac:dyDescent="0.3">
      <c r="B267" s="17"/>
      <c r="C267" s="26"/>
      <c r="D267" s="26"/>
      <c r="E267" s="49"/>
      <c r="F267" s="49"/>
      <c r="G267" s="49"/>
      <c r="H267" s="49"/>
      <c r="I267" s="26"/>
      <c r="J267" s="111"/>
      <c r="K267" s="111"/>
      <c r="L267" s="110"/>
    </row>
    <row r="268" spans="2:12" x14ac:dyDescent="0.3">
      <c r="B268" s="17"/>
      <c r="C268" s="26"/>
      <c r="D268" s="26"/>
      <c r="E268" s="49"/>
      <c r="F268" s="49"/>
      <c r="G268" s="49"/>
      <c r="H268" s="49"/>
      <c r="I268" s="26"/>
      <c r="J268" s="111"/>
      <c r="K268" s="111"/>
      <c r="L268" s="110"/>
    </row>
    <row r="269" spans="2:12" x14ac:dyDescent="0.3">
      <c r="B269" s="17"/>
      <c r="C269" s="26"/>
      <c r="D269" s="26"/>
      <c r="E269" s="49"/>
      <c r="F269" s="49"/>
      <c r="G269" s="49"/>
      <c r="H269" s="49"/>
      <c r="I269" s="26"/>
      <c r="J269" s="111"/>
      <c r="K269" s="111"/>
      <c r="L269" s="110"/>
    </row>
    <row r="270" spans="2:12" x14ac:dyDescent="0.3">
      <c r="B270" s="17"/>
      <c r="C270" s="26"/>
      <c r="D270" s="26"/>
      <c r="E270" s="49"/>
      <c r="F270" s="49"/>
      <c r="G270" s="49"/>
      <c r="H270" s="49"/>
      <c r="I270" s="26"/>
      <c r="J270" s="111"/>
      <c r="K270" s="111"/>
      <c r="L270" s="110"/>
    </row>
    <row r="271" spans="2:12" x14ac:dyDescent="0.3">
      <c r="B271" s="17"/>
      <c r="C271" s="26"/>
      <c r="D271" s="26"/>
      <c r="E271" s="49"/>
      <c r="F271" s="49"/>
      <c r="G271" s="49"/>
      <c r="H271" s="49"/>
      <c r="I271" s="26"/>
      <c r="J271" s="111"/>
      <c r="K271" s="111"/>
      <c r="L271" s="110"/>
    </row>
    <row r="272" spans="2:12" x14ac:dyDescent="0.3">
      <c r="B272" s="17"/>
      <c r="C272" s="26"/>
      <c r="D272" s="26"/>
      <c r="E272" s="49"/>
      <c r="F272" s="49"/>
      <c r="G272" s="49"/>
      <c r="H272" s="49"/>
      <c r="I272" s="26"/>
      <c r="J272" s="111"/>
      <c r="K272" s="111"/>
      <c r="L272" s="110"/>
    </row>
    <row r="273" spans="2:12" x14ac:dyDescent="0.3">
      <c r="B273" s="17"/>
      <c r="C273" s="26"/>
      <c r="D273" s="26"/>
      <c r="E273" s="49"/>
      <c r="F273" s="49"/>
      <c r="G273" s="49"/>
      <c r="H273" s="49"/>
      <c r="I273" s="26"/>
      <c r="J273" s="111"/>
      <c r="K273" s="111"/>
      <c r="L273" s="110"/>
    </row>
    <row r="274" spans="2:12" x14ac:dyDescent="0.3">
      <c r="B274" s="17"/>
      <c r="C274" s="26"/>
      <c r="D274" s="26"/>
      <c r="E274" s="49"/>
      <c r="F274" s="49"/>
      <c r="G274" s="49"/>
      <c r="H274" s="49"/>
      <c r="I274" s="26"/>
      <c r="J274" s="111"/>
      <c r="K274" s="111"/>
      <c r="L274" s="110"/>
    </row>
    <row r="275" spans="2:12" x14ac:dyDescent="0.3">
      <c r="B275" s="17"/>
      <c r="C275" s="26"/>
      <c r="D275" s="26"/>
      <c r="E275" s="49"/>
      <c r="F275" s="49"/>
      <c r="G275" s="49"/>
      <c r="H275" s="49"/>
      <c r="I275" s="26"/>
      <c r="J275" s="111"/>
      <c r="K275" s="111"/>
      <c r="L275" s="110"/>
    </row>
    <row r="276" spans="2:12" x14ac:dyDescent="0.3">
      <c r="B276" s="17"/>
      <c r="C276" s="26"/>
      <c r="D276" s="26"/>
      <c r="E276" s="49"/>
      <c r="F276" s="49"/>
      <c r="G276" s="49"/>
      <c r="H276" s="49"/>
      <c r="I276" s="26"/>
      <c r="J276" s="111"/>
      <c r="K276" s="111"/>
      <c r="L276" s="110"/>
    </row>
    <row r="277" spans="2:12" x14ac:dyDescent="0.3">
      <c r="B277" s="17"/>
      <c r="C277" s="26"/>
      <c r="D277" s="26"/>
      <c r="E277" s="49"/>
      <c r="F277" s="49"/>
      <c r="G277" s="49"/>
      <c r="H277" s="49"/>
      <c r="I277" s="26"/>
      <c r="J277" s="111"/>
      <c r="K277" s="111"/>
      <c r="L277" s="110"/>
    </row>
    <row r="278" spans="2:12" x14ac:dyDescent="0.3">
      <c r="B278" s="17"/>
      <c r="C278" s="26"/>
      <c r="D278" s="26"/>
      <c r="E278" s="49"/>
      <c r="F278" s="49"/>
      <c r="G278" s="49"/>
      <c r="H278" s="49"/>
      <c r="I278" s="26"/>
      <c r="J278" s="111"/>
      <c r="K278" s="111"/>
      <c r="L278" s="110"/>
    </row>
    <row r="279" spans="2:12" x14ac:dyDescent="0.3">
      <c r="B279" s="17"/>
      <c r="C279" s="26"/>
      <c r="D279" s="26"/>
      <c r="E279" s="49"/>
      <c r="F279" s="49"/>
      <c r="G279" s="49"/>
      <c r="H279" s="49"/>
      <c r="I279" s="26"/>
      <c r="J279" s="111"/>
      <c r="K279" s="111"/>
      <c r="L279" s="110"/>
    </row>
    <row r="280" spans="2:12" x14ac:dyDescent="0.3">
      <c r="B280" s="17"/>
      <c r="C280" s="26"/>
      <c r="D280" s="26"/>
      <c r="E280" s="49"/>
      <c r="F280" s="49"/>
      <c r="G280" s="49"/>
      <c r="H280" s="49"/>
      <c r="I280" s="26"/>
      <c r="J280" s="111"/>
      <c r="K280" s="111"/>
      <c r="L280" s="110"/>
    </row>
    <row r="281" spans="2:12" x14ac:dyDescent="0.3">
      <c r="B281" s="17"/>
      <c r="C281" s="26"/>
      <c r="D281" s="26"/>
      <c r="E281" s="49"/>
      <c r="F281" s="49"/>
      <c r="G281" s="49"/>
      <c r="H281" s="49"/>
      <c r="I281" s="26"/>
      <c r="J281" s="111"/>
      <c r="K281" s="111"/>
      <c r="L281" s="110"/>
    </row>
    <row r="282" spans="2:12" x14ac:dyDescent="0.3">
      <c r="B282" s="17"/>
      <c r="C282" s="26"/>
      <c r="D282" s="26"/>
      <c r="E282" s="49"/>
      <c r="F282" s="49"/>
      <c r="G282" s="49"/>
      <c r="H282" s="49"/>
      <c r="I282" s="26"/>
      <c r="J282" s="111"/>
      <c r="K282" s="111"/>
      <c r="L282" s="110"/>
    </row>
    <row r="283" spans="2:12" x14ac:dyDescent="0.3">
      <c r="B283" s="17"/>
      <c r="C283" s="26"/>
      <c r="D283" s="26"/>
      <c r="E283" s="49"/>
      <c r="F283" s="49"/>
      <c r="G283" s="49"/>
      <c r="H283" s="49"/>
      <c r="I283" s="26"/>
      <c r="J283" s="111"/>
      <c r="K283" s="111"/>
      <c r="L283" s="110"/>
    </row>
    <row r="284" spans="2:12" x14ac:dyDescent="0.3">
      <c r="B284" s="17"/>
      <c r="C284" s="26"/>
      <c r="D284" s="26"/>
      <c r="E284" s="49"/>
      <c r="F284" s="49"/>
      <c r="G284" s="49"/>
      <c r="H284" s="49"/>
      <c r="I284" s="26"/>
      <c r="J284" s="111"/>
      <c r="K284" s="111"/>
      <c r="L284" s="110"/>
    </row>
    <row r="285" spans="2:12" x14ac:dyDescent="0.3">
      <c r="B285" s="17"/>
      <c r="C285" s="26"/>
      <c r="D285" s="26"/>
      <c r="E285" s="49"/>
      <c r="F285" s="49"/>
      <c r="G285" s="49"/>
      <c r="H285" s="49"/>
      <c r="I285" s="26"/>
      <c r="J285" s="111"/>
      <c r="K285" s="111"/>
      <c r="L285" s="110"/>
    </row>
    <row r="286" spans="2:12" x14ac:dyDescent="0.3">
      <c r="B286" s="17"/>
      <c r="C286" s="26"/>
      <c r="D286" s="26"/>
      <c r="E286" s="49"/>
      <c r="F286" s="49"/>
      <c r="G286" s="49"/>
      <c r="H286" s="49"/>
      <c r="I286" s="26"/>
      <c r="J286" s="111"/>
      <c r="K286" s="111"/>
      <c r="L286" s="110"/>
    </row>
    <row r="287" spans="2:12" x14ac:dyDescent="0.3">
      <c r="B287" s="17"/>
      <c r="C287" s="26"/>
      <c r="D287" s="26"/>
      <c r="E287" s="49"/>
      <c r="F287" s="49"/>
      <c r="G287" s="49"/>
      <c r="H287" s="49"/>
      <c r="I287" s="26"/>
      <c r="J287" s="111"/>
      <c r="K287" s="111"/>
      <c r="L287" s="110"/>
    </row>
    <row r="288" spans="2:12" x14ac:dyDescent="0.3">
      <c r="B288" s="17"/>
      <c r="C288" s="26"/>
      <c r="D288" s="26"/>
      <c r="E288" s="49"/>
      <c r="F288" s="49"/>
      <c r="G288" s="49"/>
      <c r="H288" s="49"/>
      <c r="I288" s="26"/>
      <c r="J288" s="111"/>
      <c r="K288" s="111"/>
      <c r="L288" s="110"/>
    </row>
    <row r="289" spans="2:12" x14ac:dyDescent="0.3">
      <c r="B289" s="17"/>
      <c r="C289" s="26"/>
      <c r="D289" s="26"/>
      <c r="E289" s="49"/>
      <c r="F289" s="49"/>
      <c r="G289" s="49"/>
      <c r="H289" s="49"/>
      <c r="I289" s="26"/>
      <c r="J289" s="111"/>
      <c r="K289" s="111"/>
      <c r="L289" s="110"/>
    </row>
    <row r="290" spans="2:12" x14ac:dyDescent="0.3">
      <c r="B290" s="17"/>
      <c r="C290" s="26"/>
      <c r="D290" s="26"/>
      <c r="E290" s="49"/>
      <c r="F290" s="49"/>
      <c r="G290" s="49"/>
      <c r="H290" s="49"/>
      <c r="I290" s="26"/>
      <c r="J290" s="111"/>
      <c r="K290" s="111"/>
      <c r="L290" s="110"/>
    </row>
    <row r="291" spans="2:12" x14ac:dyDescent="0.3">
      <c r="B291" s="17"/>
      <c r="C291" s="26"/>
      <c r="D291" s="26"/>
      <c r="E291" s="49"/>
      <c r="F291" s="49"/>
      <c r="G291" s="49"/>
      <c r="H291" s="49"/>
      <c r="I291" s="26"/>
      <c r="J291" s="111"/>
      <c r="K291" s="111"/>
      <c r="L291" s="110"/>
    </row>
    <row r="292" spans="2:12" x14ac:dyDescent="0.3">
      <c r="B292" s="17"/>
      <c r="C292" s="26"/>
      <c r="D292" s="26"/>
      <c r="E292" s="49"/>
      <c r="F292" s="49"/>
      <c r="G292" s="49"/>
      <c r="H292" s="49"/>
      <c r="I292" s="26"/>
      <c r="J292" s="111"/>
      <c r="K292" s="111"/>
      <c r="L292" s="110"/>
    </row>
    <row r="293" spans="2:12" x14ac:dyDescent="0.3">
      <c r="B293" s="17"/>
      <c r="C293" s="26"/>
      <c r="D293" s="26"/>
      <c r="E293" s="49"/>
      <c r="F293" s="49"/>
      <c r="G293" s="49"/>
      <c r="H293" s="49"/>
      <c r="I293" s="26"/>
      <c r="J293" s="111"/>
      <c r="K293" s="111"/>
      <c r="L293" s="110"/>
    </row>
    <row r="294" spans="2:12" x14ac:dyDescent="0.3">
      <c r="B294" s="17"/>
      <c r="C294" s="26"/>
      <c r="D294" s="26"/>
      <c r="E294" s="49"/>
      <c r="F294" s="49"/>
      <c r="G294" s="49"/>
      <c r="H294" s="49"/>
      <c r="I294" s="26"/>
      <c r="J294" s="111"/>
      <c r="K294" s="111"/>
      <c r="L294" s="110"/>
    </row>
    <row r="295" spans="2:12" x14ac:dyDescent="0.3">
      <c r="B295" s="17"/>
      <c r="C295" s="26"/>
      <c r="D295" s="26"/>
      <c r="E295" s="49"/>
      <c r="F295" s="49"/>
      <c r="G295" s="49"/>
      <c r="H295" s="49"/>
      <c r="I295" s="26"/>
      <c r="J295" s="111"/>
      <c r="K295" s="111"/>
      <c r="L295" s="110"/>
    </row>
    <row r="296" spans="2:12" x14ac:dyDescent="0.3">
      <c r="B296" s="17"/>
      <c r="C296" s="26"/>
      <c r="D296" s="26"/>
      <c r="E296" s="49"/>
      <c r="F296" s="49"/>
      <c r="G296" s="49"/>
      <c r="H296" s="49"/>
      <c r="I296" s="26"/>
      <c r="J296" s="111"/>
      <c r="K296" s="111"/>
      <c r="L296" s="110"/>
    </row>
    <row r="297" spans="2:12" x14ac:dyDescent="0.3">
      <c r="B297" s="17"/>
      <c r="C297" s="26"/>
      <c r="D297" s="26"/>
      <c r="E297" s="49"/>
      <c r="F297" s="49"/>
      <c r="G297" s="49"/>
      <c r="H297" s="49"/>
      <c r="I297" s="26"/>
      <c r="J297" s="111"/>
      <c r="K297" s="111"/>
      <c r="L297" s="110"/>
    </row>
    <row r="298" spans="2:12" x14ac:dyDescent="0.3">
      <c r="B298" s="17"/>
      <c r="C298" s="26"/>
      <c r="D298" s="26"/>
      <c r="E298" s="49"/>
      <c r="F298" s="49"/>
      <c r="G298" s="49"/>
      <c r="H298" s="49"/>
      <c r="I298" s="26"/>
      <c r="J298" s="111"/>
      <c r="K298" s="111"/>
      <c r="L298" s="110"/>
    </row>
    <row r="299" spans="2:12" x14ac:dyDescent="0.3">
      <c r="B299" s="17"/>
      <c r="C299" s="26"/>
      <c r="D299" s="26"/>
      <c r="E299" s="49"/>
      <c r="F299" s="49"/>
      <c r="G299" s="49"/>
      <c r="H299" s="49"/>
      <c r="I299" s="26"/>
      <c r="J299" s="111"/>
      <c r="K299" s="111"/>
      <c r="L299" s="110"/>
    </row>
    <row r="300" spans="2:12" x14ac:dyDescent="0.3">
      <c r="B300" s="17"/>
      <c r="C300" s="26"/>
      <c r="D300" s="26"/>
      <c r="E300" s="49"/>
      <c r="F300" s="49"/>
      <c r="G300" s="49"/>
      <c r="H300" s="49"/>
      <c r="I300" s="26"/>
      <c r="J300" s="111"/>
      <c r="K300" s="111"/>
      <c r="L300" s="110"/>
    </row>
    <row r="301" spans="2:12" x14ac:dyDescent="0.3">
      <c r="B301" s="17"/>
      <c r="C301" s="26"/>
      <c r="D301" s="26"/>
      <c r="E301" s="49"/>
      <c r="F301" s="49"/>
      <c r="G301" s="49"/>
      <c r="H301" s="49"/>
      <c r="I301" s="26"/>
      <c r="J301" s="111"/>
      <c r="K301" s="111"/>
      <c r="L301" s="110"/>
    </row>
    <row r="302" spans="2:12" x14ac:dyDescent="0.3">
      <c r="B302" s="17"/>
      <c r="C302" s="26"/>
      <c r="D302" s="26"/>
      <c r="E302" s="49"/>
      <c r="F302" s="49"/>
      <c r="G302" s="49"/>
      <c r="H302" s="49"/>
      <c r="I302" s="26"/>
      <c r="J302" s="111"/>
      <c r="K302" s="111"/>
      <c r="L302" s="110"/>
    </row>
    <row r="303" spans="2:12" x14ac:dyDescent="0.3">
      <c r="B303" s="17"/>
      <c r="C303" s="26"/>
      <c r="D303" s="26"/>
      <c r="E303" s="49"/>
      <c r="F303" s="49"/>
      <c r="G303" s="49"/>
      <c r="H303" s="49"/>
      <c r="I303" s="26"/>
      <c r="J303" s="111"/>
      <c r="K303" s="111"/>
      <c r="L303" s="110"/>
    </row>
    <row r="304" spans="2:12" x14ac:dyDescent="0.3">
      <c r="B304" s="17"/>
      <c r="C304" s="26"/>
      <c r="D304" s="26"/>
      <c r="E304" s="49"/>
      <c r="F304" s="49"/>
      <c r="G304" s="49"/>
      <c r="H304" s="49"/>
      <c r="I304" s="26"/>
      <c r="J304" s="111"/>
      <c r="K304" s="111"/>
      <c r="L304" s="110"/>
    </row>
    <row r="305" spans="2:12" x14ac:dyDescent="0.3">
      <c r="B305" s="17"/>
      <c r="C305" s="26"/>
      <c r="D305" s="26"/>
      <c r="E305" s="49"/>
      <c r="F305" s="49"/>
      <c r="G305" s="49"/>
      <c r="H305" s="49"/>
      <c r="I305" s="26"/>
      <c r="J305" s="111"/>
      <c r="K305" s="111"/>
      <c r="L305" s="110"/>
    </row>
    <row r="306" spans="2:12" x14ac:dyDescent="0.3">
      <c r="B306" s="17"/>
      <c r="C306" s="26"/>
      <c r="D306" s="26"/>
      <c r="E306" s="49"/>
      <c r="F306" s="49"/>
      <c r="G306" s="49"/>
      <c r="H306" s="49"/>
      <c r="I306" s="26"/>
      <c r="J306" s="111"/>
      <c r="K306" s="111"/>
      <c r="L306" s="110"/>
    </row>
    <row r="307" spans="2:12" x14ac:dyDescent="0.3">
      <c r="B307" s="17"/>
      <c r="C307" s="26"/>
      <c r="D307" s="26"/>
      <c r="E307" s="49"/>
      <c r="F307" s="49"/>
      <c r="G307" s="49"/>
      <c r="H307" s="49"/>
      <c r="I307" s="26"/>
      <c r="J307" s="111"/>
      <c r="K307" s="111"/>
      <c r="L307" s="110"/>
    </row>
    <row r="308" spans="2:12" x14ac:dyDescent="0.3">
      <c r="B308" s="17"/>
      <c r="C308" s="26"/>
      <c r="D308" s="26"/>
      <c r="E308" s="49"/>
      <c r="F308" s="49"/>
      <c r="G308" s="49"/>
      <c r="H308" s="49"/>
      <c r="I308" s="26"/>
      <c r="J308" s="111"/>
      <c r="K308" s="111"/>
      <c r="L308" s="110"/>
    </row>
    <row r="309" spans="2:12" x14ac:dyDescent="0.3">
      <c r="B309" s="17"/>
      <c r="C309" s="26"/>
      <c r="D309" s="26"/>
      <c r="E309" s="49"/>
      <c r="F309" s="49"/>
      <c r="G309" s="49"/>
      <c r="H309" s="49"/>
      <c r="I309" s="26"/>
      <c r="J309" s="111"/>
      <c r="K309" s="111"/>
      <c r="L309" s="110"/>
    </row>
    <row r="310" spans="2:12" x14ac:dyDescent="0.3">
      <c r="B310" s="17"/>
      <c r="C310" s="26"/>
      <c r="D310" s="26"/>
      <c r="E310" s="49"/>
      <c r="F310" s="49"/>
      <c r="G310" s="49"/>
      <c r="H310" s="49"/>
      <c r="I310" s="26"/>
      <c r="J310" s="111"/>
      <c r="K310" s="111"/>
      <c r="L310" s="110"/>
    </row>
    <row r="311" spans="2:12" x14ac:dyDescent="0.3">
      <c r="B311" s="17"/>
      <c r="C311" s="26"/>
      <c r="D311" s="26"/>
      <c r="E311" s="49"/>
      <c r="F311" s="49"/>
      <c r="G311" s="49"/>
      <c r="H311" s="49"/>
      <c r="I311" s="26"/>
      <c r="J311" s="111"/>
      <c r="K311" s="111"/>
      <c r="L311" s="110"/>
    </row>
    <row r="312" spans="2:12" x14ac:dyDescent="0.3">
      <c r="B312" s="17"/>
      <c r="C312" s="26"/>
      <c r="D312" s="26"/>
      <c r="E312" s="49"/>
      <c r="F312" s="49"/>
      <c r="G312" s="49"/>
      <c r="H312" s="49"/>
      <c r="I312" s="26"/>
      <c r="J312" s="111"/>
      <c r="K312" s="111"/>
      <c r="L312" s="110"/>
    </row>
    <row r="313" spans="2:12" x14ac:dyDescent="0.3">
      <c r="B313" s="17"/>
      <c r="C313" s="26"/>
      <c r="D313" s="26"/>
      <c r="E313" s="49"/>
      <c r="F313" s="49"/>
      <c r="G313" s="49"/>
      <c r="H313" s="49"/>
      <c r="I313" s="26"/>
      <c r="J313" s="111"/>
      <c r="K313" s="111"/>
      <c r="L313" s="110"/>
    </row>
    <row r="314" spans="2:12" x14ac:dyDescent="0.3">
      <c r="B314" s="17"/>
      <c r="C314" s="26"/>
      <c r="D314" s="26"/>
      <c r="E314" s="49"/>
      <c r="F314" s="49"/>
      <c r="G314" s="49"/>
      <c r="H314" s="49"/>
      <c r="I314" s="26"/>
      <c r="J314" s="111"/>
      <c r="K314" s="111"/>
      <c r="L314" s="110"/>
    </row>
    <row r="315" spans="2:12" x14ac:dyDescent="0.3">
      <c r="B315" s="17"/>
      <c r="C315" s="26"/>
      <c r="D315" s="26"/>
      <c r="E315" s="49"/>
      <c r="F315" s="49"/>
      <c r="G315" s="49"/>
      <c r="H315" s="49"/>
      <c r="I315" s="26"/>
      <c r="J315" s="111"/>
      <c r="K315" s="111"/>
      <c r="L315" s="110"/>
    </row>
    <row r="316" spans="2:12" x14ac:dyDescent="0.3">
      <c r="B316" s="17"/>
      <c r="C316" s="26"/>
      <c r="D316" s="26"/>
      <c r="E316" s="49"/>
      <c r="F316" s="49"/>
      <c r="G316" s="49"/>
      <c r="H316" s="49"/>
      <c r="I316" s="26"/>
      <c r="J316" s="111"/>
      <c r="K316" s="111"/>
      <c r="L316" s="110"/>
    </row>
    <row r="317" spans="2:12" x14ac:dyDescent="0.3">
      <c r="B317" s="17"/>
      <c r="C317" s="26"/>
      <c r="D317" s="26"/>
      <c r="E317" s="49"/>
      <c r="F317" s="49"/>
      <c r="G317" s="49"/>
      <c r="H317" s="49"/>
      <c r="I317" s="26"/>
      <c r="J317" s="111"/>
      <c r="K317" s="111"/>
      <c r="L317" s="110"/>
    </row>
    <row r="318" spans="2:12" x14ac:dyDescent="0.3">
      <c r="B318" s="17"/>
      <c r="C318" s="26"/>
      <c r="D318" s="26"/>
      <c r="E318" s="49"/>
      <c r="F318" s="49"/>
      <c r="G318" s="49"/>
      <c r="H318" s="49"/>
      <c r="I318" s="26"/>
      <c r="J318" s="111"/>
      <c r="K318" s="111"/>
      <c r="L318" s="110"/>
    </row>
    <row r="319" spans="2:12" x14ac:dyDescent="0.3">
      <c r="B319" s="17"/>
      <c r="C319" s="26"/>
      <c r="D319" s="26"/>
      <c r="E319" s="49"/>
      <c r="F319" s="49"/>
      <c r="G319" s="49"/>
      <c r="H319" s="49"/>
      <c r="I319" s="26"/>
      <c r="J319" s="111"/>
      <c r="K319" s="111"/>
      <c r="L319" s="110"/>
    </row>
    <row r="320" spans="2:12" x14ac:dyDescent="0.3">
      <c r="B320" s="17"/>
      <c r="C320" s="26"/>
      <c r="D320" s="26"/>
      <c r="E320" s="49"/>
      <c r="F320" s="49"/>
      <c r="G320" s="49"/>
      <c r="H320" s="49"/>
      <c r="I320" s="26"/>
      <c r="J320" s="111"/>
      <c r="K320" s="111"/>
      <c r="L320" s="110"/>
    </row>
    <row r="321" spans="2:12" x14ac:dyDescent="0.3">
      <c r="B321" s="17"/>
      <c r="C321" s="26"/>
      <c r="D321" s="26"/>
      <c r="E321" s="49"/>
      <c r="F321" s="49"/>
      <c r="G321" s="49"/>
      <c r="H321" s="49"/>
      <c r="I321" s="26"/>
      <c r="J321" s="111"/>
      <c r="K321" s="111"/>
      <c r="L321" s="110"/>
    </row>
    <row r="322" spans="2:12" x14ac:dyDescent="0.3">
      <c r="B322" s="17"/>
      <c r="C322" s="26"/>
      <c r="D322" s="26"/>
      <c r="E322" s="49"/>
      <c r="F322" s="49"/>
      <c r="G322" s="49"/>
      <c r="H322" s="49"/>
      <c r="I322" s="26"/>
      <c r="J322" s="111"/>
      <c r="K322" s="111"/>
      <c r="L322" s="110"/>
    </row>
    <row r="323" spans="2:12" x14ac:dyDescent="0.3">
      <c r="B323" s="17"/>
      <c r="C323" s="26"/>
      <c r="D323" s="26"/>
      <c r="E323" s="49"/>
      <c r="F323" s="49"/>
      <c r="G323" s="49"/>
      <c r="H323" s="49"/>
      <c r="I323" s="26"/>
      <c r="J323" s="111"/>
      <c r="K323" s="111"/>
      <c r="L323" s="110"/>
    </row>
    <row r="324" spans="2:12" x14ac:dyDescent="0.3">
      <c r="B324" s="17"/>
      <c r="C324" s="26"/>
      <c r="D324" s="26"/>
      <c r="E324" s="49"/>
      <c r="F324" s="49"/>
      <c r="G324" s="49"/>
      <c r="H324" s="49"/>
      <c r="I324" s="26"/>
      <c r="J324" s="111"/>
      <c r="K324" s="111"/>
      <c r="L324" s="110"/>
    </row>
    <row r="325" spans="2:12" x14ac:dyDescent="0.3">
      <c r="B325" s="17"/>
      <c r="C325" s="26"/>
      <c r="D325" s="26"/>
      <c r="E325" s="49"/>
      <c r="F325" s="49"/>
      <c r="G325" s="49"/>
      <c r="H325" s="49"/>
      <c r="I325" s="26"/>
      <c r="J325" s="111"/>
      <c r="K325" s="111"/>
      <c r="L325" s="110"/>
    </row>
    <row r="326" spans="2:12" x14ac:dyDescent="0.3">
      <c r="B326" s="17"/>
      <c r="C326" s="26"/>
      <c r="D326" s="26"/>
      <c r="E326" s="49"/>
      <c r="F326" s="49"/>
      <c r="G326" s="49"/>
      <c r="H326" s="49"/>
      <c r="I326" s="26"/>
      <c r="J326" s="111"/>
      <c r="K326" s="111"/>
      <c r="L326" s="110"/>
    </row>
    <row r="327" spans="2:12" x14ac:dyDescent="0.3">
      <c r="B327" s="17"/>
      <c r="C327" s="26"/>
      <c r="D327" s="26"/>
      <c r="E327" s="49"/>
      <c r="F327" s="49"/>
      <c r="G327" s="49"/>
      <c r="H327" s="49"/>
      <c r="I327" s="26"/>
      <c r="J327" s="111"/>
      <c r="K327" s="111"/>
      <c r="L327" s="110"/>
    </row>
    <row r="328" spans="2:12" x14ac:dyDescent="0.3">
      <c r="B328" s="17"/>
      <c r="C328" s="26"/>
      <c r="D328" s="26"/>
      <c r="E328" s="49"/>
      <c r="F328" s="49"/>
      <c r="G328" s="49"/>
      <c r="H328" s="49"/>
      <c r="I328" s="26"/>
      <c r="J328" s="111"/>
      <c r="K328" s="111"/>
      <c r="L328" s="110"/>
    </row>
    <row r="329" spans="2:12" x14ac:dyDescent="0.3">
      <c r="B329" s="17"/>
      <c r="C329" s="26"/>
      <c r="D329" s="26"/>
      <c r="E329" s="49"/>
      <c r="F329" s="49"/>
      <c r="G329" s="49"/>
      <c r="H329" s="49"/>
      <c r="I329" s="26"/>
      <c r="J329" s="111"/>
      <c r="K329" s="111"/>
      <c r="L329" s="110"/>
    </row>
    <row r="330" spans="2:12" x14ac:dyDescent="0.3">
      <c r="B330" s="17"/>
      <c r="C330" s="26"/>
      <c r="D330" s="26"/>
      <c r="E330" s="49"/>
      <c r="F330" s="49"/>
      <c r="G330" s="49"/>
      <c r="H330" s="49"/>
      <c r="I330" s="26"/>
      <c r="J330" s="111"/>
      <c r="K330" s="111"/>
      <c r="L330" s="110"/>
    </row>
    <row r="331" spans="2:12" x14ac:dyDescent="0.3">
      <c r="B331" s="17"/>
      <c r="C331" s="26"/>
      <c r="D331" s="26"/>
      <c r="E331" s="49"/>
      <c r="F331" s="49"/>
      <c r="G331" s="49"/>
      <c r="H331" s="49"/>
      <c r="I331" s="26"/>
      <c r="J331" s="111"/>
      <c r="K331" s="111"/>
      <c r="L331" s="110"/>
    </row>
    <row r="332" spans="2:12" x14ac:dyDescent="0.3">
      <c r="B332" s="17"/>
      <c r="C332" s="26"/>
      <c r="D332" s="26"/>
      <c r="E332" s="49"/>
      <c r="F332" s="49"/>
      <c r="G332" s="49"/>
      <c r="H332" s="49"/>
      <c r="I332" s="26"/>
      <c r="J332" s="111"/>
      <c r="K332" s="111"/>
      <c r="L332" s="110"/>
    </row>
    <row r="333" spans="2:12" x14ac:dyDescent="0.3">
      <c r="B333" s="17"/>
      <c r="C333" s="26"/>
      <c r="D333" s="26"/>
      <c r="E333" s="49"/>
      <c r="F333" s="49"/>
      <c r="G333" s="49"/>
      <c r="H333" s="49"/>
      <c r="I333" s="26"/>
      <c r="J333" s="111"/>
      <c r="K333" s="111"/>
      <c r="L333" s="110"/>
    </row>
    <row r="334" spans="2:12" x14ac:dyDescent="0.3">
      <c r="B334" s="17"/>
      <c r="C334" s="26"/>
      <c r="D334" s="26"/>
      <c r="E334" s="49"/>
      <c r="F334" s="49"/>
      <c r="G334" s="49"/>
      <c r="H334" s="49"/>
      <c r="I334" s="26"/>
      <c r="J334" s="111"/>
      <c r="K334" s="111"/>
      <c r="L334" s="110"/>
    </row>
    <row r="335" spans="2:12" x14ac:dyDescent="0.3">
      <c r="B335" s="17"/>
      <c r="C335" s="26"/>
      <c r="D335" s="26"/>
      <c r="E335" s="49"/>
      <c r="F335" s="49"/>
      <c r="G335" s="49"/>
      <c r="H335" s="49"/>
      <c r="I335" s="26"/>
      <c r="J335" s="111"/>
      <c r="K335" s="111"/>
      <c r="L335" s="110"/>
    </row>
    <row r="336" spans="2:12" x14ac:dyDescent="0.3">
      <c r="B336" s="17"/>
      <c r="C336" s="26"/>
      <c r="D336" s="26"/>
      <c r="E336" s="49"/>
      <c r="F336" s="49"/>
      <c r="G336" s="49"/>
      <c r="H336" s="49"/>
      <c r="I336" s="26"/>
      <c r="J336" s="111"/>
      <c r="K336" s="111"/>
      <c r="L336" s="110"/>
    </row>
    <row r="337" spans="2:12" x14ac:dyDescent="0.3">
      <c r="B337" s="17"/>
      <c r="C337" s="26"/>
      <c r="D337" s="26"/>
      <c r="E337" s="49"/>
      <c r="F337" s="49"/>
      <c r="G337" s="49"/>
      <c r="H337" s="49"/>
      <c r="I337" s="26"/>
      <c r="J337" s="111"/>
      <c r="K337" s="111"/>
      <c r="L337" s="110"/>
    </row>
    <row r="338" spans="2:12" x14ac:dyDescent="0.3">
      <c r="B338" s="17"/>
      <c r="C338" s="26"/>
      <c r="D338" s="26"/>
      <c r="E338" s="49"/>
      <c r="F338" s="49"/>
      <c r="G338" s="49"/>
      <c r="H338" s="49"/>
      <c r="I338" s="26"/>
      <c r="J338" s="111"/>
      <c r="K338" s="111"/>
      <c r="L338" s="110"/>
    </row>
    <row r="339" spans="2:12" x14ac:dyDescent="0.3">
      <c r="B339" s="17"/>
      <c r="C339" s="26"/>
      <c r="D339" s="26"/>
      <c r="E339" s="49"/>
      <c r="F339" s="49"/>
      <c r="G339" s="49"/>
      <c r="H339" s="49"/>
      <c r="I339" s="26"/>
      <c r="J339" s="111"/>
      <c r="K339" s="111"/>
      <c r="L339" s="110"/>
    </row>
    <row r="340" spans="2:12" x14ac:dyDescent="0.3">
      <c r="B340" s="17"/>
      <c r="C340" s="26"/>
      <c r="D340" s="26"/>
      <c r="E340" s="49"/>
      <c r="F340" s="49"/>
      <c r="G340" s="49"/>
      <c r="H340" s="49"/>
      <c r="I340" s="26"/>
      <c r="J340" s="111"/>
      <c r="K340" s="111"/>
      <c r="L340" s="110"/>
    </row>
    <row r="341" spans="2:12" x14ac:dyDescent="0.3">
      <c r="B341" s="17"/>
      <c r="C341" s="26"/>
      <c r="D341" s="26"/>
      <c r="E341" s="49"/>
      <c r="F341" s="49"/>
      <c r="G341" s="49"/>
      <c r="H341" s="49"/>
      <c r="I341" s="26"/>
      <c r="J341" s="111"/>
      <c r="K341" s="111"/>
      <c r="L341" s="110"/>
    </row>
    <row r="342" spans="2:12" x14ac:dyDescent="0.3">
      <c r="B342" s="17"/>
      <c r="C342" s="26"/>
      <c r="D342" s="26"/>
      <c r="E342" s="49"/>
      <c r="F342" s="49"/>
      <c r="G342" s="49"/>
      <c r="H342" s="49"/>
      <c r="I342" s="26"/>
      <c r="J342" s="111"/>
      <c r="K342" s="111"/>
      <c r="L342" s="110"/>
    </row>
    <row r="343" spans="2:12" x14ac:dyDescent="0.3">
      <c r="B343" s="17"/>
      <c r="C343" s="26"/>
      <c r="D343" s="26"/>
      <c r="E343" s="49"/>
      <c r="F343" s="49"/>
      <c r="G343" s="49"/>
      <c r="H343" s="49"/>
      <c r="I343" s="26"/>
      <c r="J343" s="111"/>
      <c r="K343" s="111"/>
      <c r="L343" s="110"/>
    </row>
    <row r="344" spans="2:12" x14ac:dyDescent="0.3">
      <c r="B344" s="17"/>
      <c r="C344" s="26"/>
      <c r="D344" s="26"/>
      <c r="E344" s="49"/>
      <c r="F344" s="49"/>
      <c r="G344" s="49"/>
      <c r="H344" s="49"/>
      <c r="I344" s="26"/>
      <c r="J344" s="111"/>
      <c r="K344" s="111"/>
      <c r="L344" s="110"/>
    </row>
    <row r="345" spans="2:12" x14ac:dyDescent="0.3">
      <c r="B345" s="17"/>
      <c r="C345" s="26"/>
      <c r="D345" s="26"/>
      <c r="E345" s="49"/>
      <c r="F345" s="49"/>
      <c r="G345" s="49"/>
      <c r="H345" s="49"/>
      <c r="I345" s="26"/>
      <c r="J345" s="111"/>
      <c r="K345" s="111"/>
      <c r="L345" s="110"/>
    </row>
    <row r="346" spans="2:12" x14ac:dyDescent="0.3">
      <c r="B346" s="17"/>
      <c r="C346" s="26"/>
      <c r="D346" s="26"/>
      <c r="E346" s="49"/>
      <c r="F346" s="49"/>
      <c r="G346" s="49"/>
      <c r="H346" s="49"/>
      <c r="I346" s="26"/>
      <c r="J346" s="111"/>
      <c r="K346" s="111"/>
      <c r="L346" s="110"/>
    </row>
    <row r="347" spans="2:12" x14ac:dyDescent="0.3">
      <c r="B347" s="17"/>
      <c r="C347" s="26"/>
      <c r="D347" s="26"/>
      <c r="E347" s="49"/>
      <c r="F347" s="49"/>
      <c r="G347" s="49"/>
      <c r="H347" s="49"/>
      <c r="I347" s="26"/>
      <c r="J347" s="111"/>
      <c r="K347" s="111"/>
      <c r="L347" s="110"/>
    </row>
    <row r="348" spans="2:12" x14ac:dyDescent="0.3">
      <c r="B348" s="17"/>
      <c r="C348" s="26"/>
      <c r="D348" s="26"/>
      <c r="E348" s="49"/>
      <c r="F348" s="49"/>
      <c r="G348" s="49"/>
      <c r="H348" s="49"/>
      <c r="I348" s="26"/>
      <c r="J348" s="111"/>
      <c r="K348" s="111"/>
      <c r="L348" s="110"/>
    </row>
    <row r="349" spans="2:12" x14ac:dyDescent="0.3">
      <c r="B349" s="17"/>
      <c r="C349" s="26"/>
      <c r="D349" s="26"/>
      <c r="E349" s="49"/>
      <c r="F349" s="49"/>
      <c r="G349" s="49"/>
      <c r="H349" s="49"/>
      <c r="I349" s="26"/>
      <c r="J349" s="111"/>
      <c r="K349" s="111"/>
      <c r="L349" s="110"/>
    </row>
    <row r="350" spans="2:12" x14ac:dyDescent="0.3">
      <c r="B350" s="17"/>
      <c r="C350" s="26"/>
      <c r="D350" s="26"/>
      <c r="E350" s="49"/>
      <c r="F350" s="49"/>
      <c r="G350" s="49"/>
      <c r="H350" s="49"/>
      <c r="I350" s="26"/>
      <c r="J350" s="111"/>
      <c r="K350" s="111"/>
      <c r="L350" s="110"/>
    </row>
    <row r="351" spans="2:12" x14ac:dyDescent="0.3">
      <c r="B351" s="17"/>
      <c r="C351" s="26"/>
      <c r="D351" s="26"/>
      <c r="E351" s="49"/>
      <c r="F351" s="49"/>
      <c r="G351" s="49"/>
      <c r="H351" s="49"/>
      <c r="I351" s="26"/>
      <c r="J351" s="111"/>
      <c r="K351" s="111"/>
      <c r="L351" s="110"/>
    </row>
    <row r="352" spans="2:12" x14ac:dyDescent="0.3">
      <c r="B352" s="17"/>
      <c r="C352" s="26"/>
      <c r="D352" s="26"/>
      <c r="E352" s="49"/>
      <c r="F352" s="49"/>
      <c r="G352" s="49"/>
      <c r="H352" s="49"/>
      <c r="I352" s="26"/>
      <c r="J352" s="111"/>
      <c r="K352" s="111"/>
      <c r="L352" s="110"/>
    </row>
    <row r="353" spans="2:12" x14ac:dyDescent="0.3">
      <c r="B353" s="17"/>
      <c r="C353" s="26"/>
      <c r="D353" s="26"/>
      <c r="E353" s="49"/>
      <c r="F353" s="49"/>
      <c r="G353" s="49"/>
      <c r="H353" s="49"/>
      <c r="I353" s="26"/>
      <c r="J353" s="111"/>
      <c r="K353" s="111"/>
      <c r="L353" s="110"/>
    </row>
    <row r="354" spans="2:12" x14ac:dyDescent="0.3">
      <c r="B354" s="17"/>
      <c r="C354" s="26"/>
      <c r="D354" s="26"/>
      <c r="E354" s="49"/>
      <c r="F354" s="49"/>
      <c r="G354" s="49"/>
      <c r="H354" s="49"/>
      <c r="I354" s="26"/>
      <c r="J354" s="111"/>
      <c r="K354" s="111"/>
      <c r="L354" s="110"/>
    </row>
    <row r="355" spans="2:12" x14ac:dyDescent="0.3">
      <c r="B355" s="17"/>
      <c r="C355" s="26"/>
      <c r="D355" s="26"/>
      <c r="E355" s="49"/>
      <c r="F355" s="49"/>
      <c r="G355" s="49"/>
      <c r="H355" s="49"/>
      <c r="I355" s="26"/>
      <c r="J355" s="111"/>
      <c r="K355" s="111"/>
      <c r="L355" s="110"/>
    </row>
    <row r="356" spans="2:12" x14ac:dyDescent="0.3">
      <c r="B356" s="17"/>
      <c r="C356" s="26"/>
      <c r="D356" s="26"/>
      <c r="E356" s="49"/>
      <c r="F356" s="49"/>
      <c r="G356" s="49"/>
      <c r="H356" s="49"/>
      <c r="I356" s="26"/>
      <c r="J356" s="111"/>
      <c r="K356" s="111"/>
      <c r="L356" s="110"/>
    </row>
    <row r="357" spans="2:12" x14ac:dyDescent="0.3">
      <c r="B357" s="17"/>
      <c r="C357" s="26"/>
      <c r="D357" s="26"/>
      <c r="E357" s="49"/>
      <c r="F357" s="49"/>
      <c r="G357" s="49"/>
      <c r="H357" s="49"/>
      <c r="I357" s="26"/>
      <c r="J357" s="111"/>
      <c r="K357" s="111"/>
      <c r="L357" s="110"/>
    </row>
    <row r="358" spans="2:12" x14ac:dyDescent="0.3">
      <c r="B358" s="17"/>
      <c r="C358" s="26"/>
      <c r="D358" s="26"/>
      <c r="E358" s="49"/>
      <c r="F358" s="49"/>
      <c r="G358" s="49"/>
      <c r="H358" s="49"/>
      <c r="I358" s="26"/>
      <c r="J358" s="111"/>
      <c r="K358" s="111"/>
      <c r="L358" s="110"/>
    </row>
    <row r="359" spans="2:12" x14ac:dyDescent="0.3">
      <c r="B359" s="17"/>
      <c r="C359" s="26"/>
      <c r="D359" s="26"/>
      <c r="E359" s="49"/>
      <c r="F359" s="49"/>
      <c r="G359" s="49"/>
      <c r="H359" s="49"/>
      <c r="I359" s="26"/>
      <c r="J359" s="111"/>
      <c r="K359" s="111"/>
      <c r="L359" s="110"/>
    </row>
    <row r="360" spans="2:12" x14ac:dyDescent="0.3">
      <c r="B360" s="17"/>
      <c r="C360" s="26"/>
      <c r="D360" s="26"/>
      <c r="E360" s="49"/>
      <c r="F360" s="49"/>
      <c r="G360" s="49"/>
      <c r="H360" s="49"/>
      <c r="I360" s="26"/>
      <c r="J360" s="111"/>
      <c r="K360" s="111"/>
      <c r="L360" s="110"/>
    </row>
    <row r="361" spans="2:12" x14ac:dyDescent="0.3">
      <c r="B361" s="17"/>
      <c r="C361" s="26"/>
      <c r="D361" s="26"/>
      <c r="E361" s="49"/>
      <c r="F361" s="49"/>
      <c r="G361" s="49"/>
      <c r="H361" s="49"/>
      <c r="I361" s="26"/>
      <c r="J361" s="111"/>
      <c r="K361" s="111"/>
      <c r="L361" s="110"/>
    </row>
    <row r="362" spans="2:12" x14ac:dyDescent="0.3">
      <c r="B362" s="17"/>
      <c r="C362" s="26"/>
      <c r="D362" s="26"/>
      <c r="E362" s="49"/>
      <c r="F362" s="49"/>
      <c r="G362" s="49"/>
      <c r="H362" s="49"/>
      <c r="I362" s="26"/>
      <c r="J362" s="111"/>
      <c r="K362" s="111"/>
      <c r="L362" s="110"/>
    </row>
    <row r="363" spans="2:12" x14ac:dyDescent="0.3">
      <c r="B363" s="17"/>
      <c r="C363" s="26"/>
      <c r="D363" s="26"/>
      <c r="E363" s="49"/>
      <c r="F363" s="49"/>
      <c r="G363" s="49"/>
      <c r="H363" s="49"/>
      <c r="I363" s="26"/>
      <c r="J363" s="111"/>
      <c r="K363" s="111"/>
      <c r="L363" s="110"/>
    </row>
    <row r="364" spans="2:12" x14ac:dyDescent="0.3">
      <c r="B364" s="17"/>
      <c r="C364" s="26"/>
      <c r="D364" s="26"/>
      <c r="E364" s="49"/>
      <c r="F364" s="49"/>
      <c r="G364" s="49"/>
      <c r="H364" s="49"/>
      <c r="I364" s="26"/>
      <c r="J364" s="111"/>
      <c r="K364" s="111"/>
      <c r="L364" s="110"/>
    </row>
    <row r="365" spans="2:12" x14ac:dyDescent="0.3">
      <c r="B365" s="17"/>
      <c r="C365" s="26"/>
      <c r="D365" s="26"/>
      <c r="E365" s="49"/>
      <c r="F365" s="49"/>
      <c r="G365" s="49"/>
      <c r="H365" s="49"/>
      <c r="I365" s="26"/>
      <c r="J365" s="111"/>
      <c r="K365" s="111"/>
      <c r="L365" s="110"/>
    </row>
    <row r="366" spans="2:12" x14ac:dyDescent="0.3">
      <c r="B366" s="17"/>
      <c r="C366" s="26"/>
      <c r="D366" s="26"/>
      <c r="E366" s="49"/>
      <c r="F366" s="49"/>
      <c r="G366" s="49"/>
      <c r="H366" s="49"/>
      <c r="I366" s="26"/>
      <c r="J366" s="111"/>
      <c r="K366" s="111"/>
      <c r="L366" s="110"/>
    </row>
    <row r="367" spans="2:12" x14ac:dyDescent="0.3">
      <c r="B367" s="17"/>
      <c r="C367" s="26"/>
      <c r="D367" s="26"/>
      <c r="E367" s="49"/>
      <c r="F367" s="49"/>
      <c r="G367" s="49"/>
      <c r="H367" s="49"/>
      <c r="I367" s="26"/>
      <c r="J367" s="111"/>
      <c r="K367" s="111"/>
      <c r="L367" s="110"/>
    </row>
    <row r="368" spans="2:12" x14ac:dyDescent="0.3">
      <c r="B368" s="17"/>
      <c r="C368" s="26"/>
      <c r="D368" s="26"/>
      <c r="E368" s="49"/>
      <c r="F368" s="49"/>
      <c r="G368" s="49"/>
      <c r="H368" s="49"/>
      <c r="I368" s="26"/>
      <c r="J368" s="111"/>
      <c r="K368" s="111"/>
      <c r="L368" s="110"/>
    </row>
    <row r="369" spans="2:12" x14ac:dyDescent="0.3">
      <c r="B369" s="17"/>
      <c r="C369" s="26"/>
      <c r="D369" s="26"/>
      <c r="E369" s="49"/>
      <c r="F369" s="49"/>
      <c r="G369" s="49"/>
      <c r="H369" s="49"/>
      <c r="I369" s="26"/>
      <c r="J369" s="111"/>
      <c r="K369" s="111"/>
      <c r="L369" s="110"/>
    </row>
    <row r="370" spans="2:12" x14ac:dyDescent="0.3">
      <c r="B370" s="17"/>
      <c r="C370" s="26"/>
      <c r="D370" s="26"/>
      <c r="E370" s="49"/>
      <c r="F370" s="49"/>
      <c r="G370" s="49"/>
      <c r="H370" s="49"/>
      <c r="I370" s="26"/>
      <c r="J370" s="111"/>
      <c r="K370" s="111"/>
      <c r="L370" s="110"/>
    </row>
    <row r="371" spans="2:12" x14ac:dyDescent="0.3">
      <c r="B371" s="17"/>
      <c r="C371" s="26"/>
      <c r="D371" s="26"/>
      <c r="E371" s="49"/>
      <c r="F371" s="49"/>
      <c r="G371" s="49"/>
      <c r="H371" s="49"/>
      <c r="I371" s="26"/>
      <c r="J371" s="111"/>
      <c r="K371" s="111"/>
      <c r="L371" s="110"/>
    </row>
    <row r="372" spans="2:12" x14ac:dyDescent="0.3">
      <c r="B372" s="17"/>
      <c r="C372" s="26"/>
      <c r="D372" s="26"/>
      <c r="E372" s="49"/>
      <c r="F372" s="49"/>
      <c r="G372" s="49"/>
      <c r="H372" s="49"/>
      <c r="I372" s="26"/>
      <c r="J372" s="111"/>
      <c r="K372" s="111"/>
      <c r="L372" s="110"/>
    </row>
    <row r="373" spans="2:12" x14ac:dyDescent="0.3">
      <c r="B373" s="17"/>
      <c r="C373" s="26"/>
      <c r="D373" s="26"/>
      <c r="E373" s="49"/>
      <c r="F373" s="49"/>
      <c r="G373" s="49"/>
      <c r="H373" s="49"/>
      <c r="I373" s="26"/>
      <c r="J373" s="111"/>
      <c r="K373" s="111"/>
      <c r="L373" s="110"/>
    </row>
    <row r="374" spans="2:12" x14ac:dyDescent="0.3">
      <c r="B374" s="17"/>
      <c r="C374" s="26"/>
      <c r="D374" s="26"/>
      <c r="E374" s="49"/>
      <c r="F374" s="49"/>
      <c r="G374" s="49"/>
      <c r="H374" s="49"/>
      <c r="I374" s="26"/>
      <c r="J374" s="111"/>
      <c r="K374" s="111"/>
      <c r="L374" s="110"/>
    </row>
    <row r="375" spans="2:12" x14ac:dyDescent="0.3">
      <c r="B375" s="17"/>
      <c r="C375" s="26"/>
      <c r="D375" s="26"/>
      <c r="E375" s="49"/>
      <c r="F375" s="49"/>
      <c r="G375" s="49"/>
      <c r="H375" s="49"/>
      <c r="I375" s="26"/>
      <c r="J375" s="111"/>
      <c r="K375" s="111"/>
      <c r="L375" s="110"/>
    </row>
    <row r="376" spans="2:12" x14ac:dyDescent="0.3">
      <c r="B376" s="17"/>
      <c r="C376" s="26"/>
      <c r="D376" s="26"/>
      <c r="E376" s="49"/>
      <c r="F376" s="49"/>
      <c r="G376" s="49"/>
      <c r="H376" s="49"/>
      <c r="I376" s="26"/>
      <c r="J376" s="111"/>
      <c r="K376" s="111"/>
      <c r="L376" s="110"/>
    </row>
    <row r="377" spans="2:12" x14ac:dyDescent="0.3">
      <c r="B377" s="17"/>
      <c r="C377" s="26"/>
      <c r="D377" s="26"/>
      <c r="E377" s="49"/>
      <c r="F377" s="49"/>
      <c r="G377" s="49"/>
      <c r="H377" s="49"/>
      <c r="I377" s="26"/>
      <c r="J377" s="111"/>
      <c r="K377" s="111"/>
      <c r="L377" s="110"/>
    </row>
    <row r="378" spans="2:12" x14ac:dyDescent="0.3">
      <c r="B378" s="17"/>
      <c r="C378" s="26"/>
      <c r="D378" s="26"/>
      <c r="E378" s="49"/>
      <c r="F378" s="49"/>
      <c r="G378" s="49"/>
      <c r="H378" s="49"/>
      <c r="I378" s="26"/>
      <c r="J378" s="111"/>
      <c r="K378" s="111"/>
      <c r="L378" s="110"/>
    </row>
    <row r="379" spans="2:12" x14ac:dyDescent="0.3">
      <c r="B379" s="17"/>
      <c r="C379" s="26"/>
      <c r="D379" s="26"/>
      <c r="E379" s="49"/>
      <c r="F379" s="49"/>
      <c r="G379" s="49"/>
      <c r="H379" s="49"/>
      <c r="I379" s="26"/>
      <c r="J379" s="111"/>
      <c r="K379" s="111"/>
      <c r="L379" s="110"/>
    </row>
    <row r="380" spans="2:12" x14ac:dyDescent="0.3">
      <c r="B380" s="17"/>
      <c r="C380" s="26"/>
      <c r="D380" s="26"/>
      <c r="E380" s="49"/>
      <c r="F380" s="49"/>
      <c r="G380" s="49"/>
      <c r="H380" s="49"/>
      <c r="I380" s="26"/>
      <c r="J380" s="111"/>
      <c r="K380" s="111"/>
      <c r="L380" s="110"/>
    </row>
    <row r="381" spans="2:12" x14ac:dyDescent="0.3">
      <c r="B381" s="17"/>
      <c r="C381" s="26"/>
      <c r="D381" s="26"/>
      <c r="E381" s="49"/>
      <c r="F381" s="49"/>
      <c r="G381" s="49"/>
      <c r="H381" s="49"/>
      <c r="I381" s="26"/>
      <c r="J381" s="111"/>
      <c r="K381" s="111"/>
      <c r="L381" s="110"/>
    </row>
    <row r="382" spans="2:12" x14ac:dyDescent="0.3">
      <c r="B382" s="17"/>
      <c r="C382" s="26"/>
      <c r="D382" s="26"/>
      <c r="E382" s="49"/>
      <c r="F382" s="49"/>
      <c r="G382" s="49"/>
      <c r="H382" s="49"/>
      <c r="I382" s="26"/>
      <c r="J382" s="111"/>
      <c r="K382" s="111"/>
      <c r="L382" s="110"/>
    </row>
    <row r="383" spans="2:12" x14ac:dyDescent="0.3">
      <c r="B383" s="17"/>
      <c r="C383" s="26"/>
      <c r="D383" s="26"/>
      <c r="E383" s="49"/>
      <c r="F383" s="49"/>
      <c r="G383" s="49"/>
      <c r="H383" s="49"/>
      <c r="I383" s="26"/>
      <c r="J383" s="111"/>
      <c r="K383" s="111"/>
      <c r="L383" s="110"/>
    </row>
    <row r="384" spans="2:12" x14ac:dyDescent="0.3">
      <c r="B384" s="17"/>
      <c r="C384" s="26"/>
      <c r="D384" s="26"/>
      <c r="E384" s="49"/>
      <c r="F384" s="49"/>
      <c r="G384" s="49"/>
      <c r="H384" s="49"/>
      <c r="I384" s="26"/>
      <c r="J384" s="111"/>
      <c r="K384" s="111"/>
      <c r="L384" s="110"/>
    </row>
    <row r="385" spans="2:12" x14ac:dyDescent="0.3">
      <c r="B385" s="17"/>
      <c r="C385" s="26"/>
      <c r="D385" s="26"/>
      <c r="E385" s="49"/>
      <c r="F385" s="49"/>
      <c r="G385" s="49"/>
      <c r="H385" s="49"/>
      <c r="I385" s="26"/>
      <c r="J385" s="111"/>
      <c r="K385" s="111"/>
      <c r="L385" s="110"/>
    </row>
    <row r="386" spans="2:12" x14ac:dyDescent="0.3">
      <c r="B386" s="17"/>
      <c r="C386" s="26"/>
      <c r="D386" s="26"/>
      <c r="E386" s="49"/>
      <c r="F386" s="49"/>
      <c r="G386" s="49"/>
      <c r="H386" s="49"/>
      <c r="I386" s="26"/>
      <c r="J386" s="111"/>
      <c r="K386" s="111"/>
      <c r="L386" s="110"/>
    </row>
    <row r="387" spans="2:12" x14ac:dyDescent="0.3">
      <c r="B387" s="17"/>
      <c r="C387" s="26"/>
      <c r="D387" s="26"/>
      <c r="E387" s="49"/>
      <c r="F387" s="49"/>
      <c r="G387" s="49"/>
      <c r="H387" s="49"/>
      <c r="I387" s="26"/>
      <c r="J387" s="111"/>
      <c r="K387" s="111"/>
      <c r="L387" s="110"/>
    </row>
    <row r="388" spans="2:12" x14ac:dyDescent="0.3">
      <c r="B388" s="17"/>
      <c r="C388" s="26"/>
      <c r="D388" s="26"/>
      <c r="E388" s="49"/>
      <c r="F388" s="49"/>
      <c r="G388" s="49"/>
      <c r="H388" s="49"/>
      <c r="I388" s="26"/>
      <c r="J388" s="111"/>
      <c r="K388" s="111"/>
      <c r="L388" s="110"/>
    </row>
    <row r="389" spans="2:12" x14ac:dyDescent="0.3">
      <c r="B389" s="17"/>
      <c r="C389" s="26"/>
      <c r="D389" s="26"/>
      <c r="E389" s="49"/>
      <c r="F389" s="49"/>
      <c r="G389" s="49"/>
      <c r="H389" s="49"/>
      <c r="I389" s="26"/>
      <c r="J389" s="111"/>
      <c r="K389" s="111"/>
      <c r="L389" s="110"/>
    </row>
    <row r="390" spans="2:12" x14ac:dyDescent="0.3">
      <c r="B390" s="17"/>
      <c r="C390" s="26"/>
      <c r="D390" s="26"/>
      <c r="E390" s="49"/>
      <c r="F390" s="49"/>
      <c r="G390" s="49"/>
      <c r="H390" s="49"/>
      <c r="I390" s="26"/>
      <c r="J390" s="111"/>
      <c r="K390" s="111"/>
      <c r="L390" s="110"/>
    </row>
    <row r="391" spans="2:12" x14ac:dyDescent="0.3">
      <c r="B391" s="17"/>
      <c r="C391" s="26"/>
      <c r="D391" s="26"/>
      <c r="E391" s="49"/>
      <c r="F391" s="49"/>
      <c r="G391" s="49"/>
      <c r="H391" s="49"/>
      <c r="I391" s="26"/>
      <c r="J391" s="111"/>
      <c r="K391" s="111"/>
      <c r="L391" s="110"/>
    </row>
    <row r="392" spans="2:12" x14ac:dyDescent="0.3">
      <c r="B392" s="17"/>
      <c r="C392" s="26"/>
      <c r="D392" s="26"/>
      <c r="E392" s="49"/>
      <c r="F392" s="49"/>
      <c r="G392" s="49"/>
      <c r="H392" s="49"/>
      <c r="I392" s="26"/>
      <c r="J392" s="111"/>
      <c r="K392" s="111"/>
      <c r="L392" s="110"/>
    </row>
    <row r="393" spans="2:12" x14ac:dyDescent="0.3">
      <c r="B393" s="17"/>
      <c r="C393" s="26"/>
      <c r="D393" s="26"/>
      <c r="E393" s="49"/>
      <c r="F393" s="49"/>
      <c r="G393" s="49"/>
      <c r="H393" s="49"/>
      <c r="I393" s="26"/>
      <c r="J393" s="111"/>
      <c r="K393" s="111"/>
      <c r="L393" s="110"/>
    </row>
    <row r="394" spans="2:12" x14ac:dyDescent="0.3">
      <c r="B394" s="17"/>
      <c r="C394" s="26"/>
      <c r="D394" s="26"/>
      <c r="E394" s="49"/>
      <c r="F394" s="49"/>
      <c r="G394" s="49"/>
      <c r="H394" s="49"/>
      <c r="I394" s="26"/>
      <c r="J394" s="111"/>
      <c r="K394" s="111"/>
      <c r="L394" s="110"/>
    </row>
    <row r="395" spans="2:12" x14ac:dyDescent="0.3">
      <c r="B395" s="17"/>
      <c r="C395" s="26"/>
      <c r="D395" s="26"/>
      <c r="E395" s="49"/>
      <c r="F395" s="49"/>
      <c r="G395" s="49"/>
      <c r="H395" s="49"/>
      <c r="I395" s="26"/>
      <c r="J395" s="111"/>
      <c r="K395" s="111"/>
      <c r="L395" s="110"/>
    </row>
    <row r="396" spans="2:12" x14ac:dyDescent="0.3">
      <c r="B396" s="17"/>
      <c r="C396" s="26"/>
      <c r="D396" s="26"/>
      <c r="E396" s="49"/>
      <c r="F396" s="49"/>
      <c r="G396" s="49"/>
      <c r="H396" s="49"/>
      <c r="I396" s="26"/>
      <c r="J396" s="111"/>
      <c r="K396" s="111"/>
      <c r="L396" s="110"/>
    </row>
    <row r="397" spans="2:12" x14ac:dyDescent="0.3">
      <c r="B397" s="17"/>
      <c r="C397" s="26"/>
      <c r="D397" s="26"/>
      <c r="E397" s="49"/>
      <c r="F397" s="49"/>
      <c r="G397" s="49"/>
      <c r="H397" s="49"/>
      <c r="I397" s="26"/>
      <c r="J397" s="111"/>
      <c r="K397" s="111"/>
      <c r="L397" s="110"/>
    </row>
    <row r="398" spans="2:12" x14ac:dyDescent="0.3">
      <c r="B398" s="17"/>
      <c r="C398" s="26"/>
      <c r="D398" s="26"/>
      <c r="E398" s="49"/>
      <c r="F398" s="49"/>
      <c r="G398" s="49"/>
      <c r="H398" s="49"/>
      <c r="I398" s="26"/>
      <c r="J398" s="111"/>
      <c r="K398" s="111"/>
      <c r="L398" s="110"/>
    </row>
    <row r="399" spans="2:12" x14ac:dyDescent="0.3">
      <c r="B399" s="17"/>
      <c r="C399" s="26"/>
      <c r="D399" s="26"/>
      <c r="E399" s="49"/>
      <c r="F399" s="49"/>
      <c r="G399" s="49"/>
      <c r="H399" s="49"/>
      <c r="I399" s="26"/>
      <c r="J399" s="111"/>
      <c r="K399" s="111"/>
      <c r="L399" s="110"/>
    </row>
    <row r="400" spans="2:12" ht="15" thickBot="1" x14ac:dyDescent="0.35">
      <c r="B400" s="18" t="s">
        <v>30</v>
      </c>
      <c r="C400" s="26"/>
      <c r="D400" s="26"/>
      <c r="E400" s="49"/>
      <c r="F400" s="49"/>
      <c r="G400" s="49"/>
      <c r="H400" s="49"/>
      <c r="I400" s="26"/>
      <c r="J400" s="111"/>
      <c r="K400" s="111"/>
      <c r="L400" s="110"/>
    </row>
    <row r="401" spans="2:12" x14ac:dyDescent="0.3">
      <c r="B401" s="98"/>
      <c r="C401" s="98"/>
      <c r="D401" s="98"/>
      <c r="E401" s="112"/>
      <c r="F401" s="98"/>
      <c r="G401" s="98"/>
      <c r="H401" s="98"/>
      <c r="I401" s="98"/>
      <c r="J401" s="98"/>
      <c r="K401" s="113"/>
      <c r="L401" s="113"/>
    </row>
    <row r="402" spans="2:12" x14ac:dyDescent="0.3">
      <c r="B402" s="98"/>
      <c r="C402" s="98"/>
      <c r="D402" s="98"/>
      <c r="E402" s="112"/>
      <c r="F402" s="98"/>
      <c r="G402" s="98"/>
      <c r="H402" s="98"/>
      <c r="I402" s="98"/>
      <c r="J402" s="98"/>
      <c r="K402" s="113"/>
      <c r="L402" s="113"/>
    </row>
    <row r="403" spans="2:12" x14ac:dyDescent="0.3">
      <c r="B403" s="98"/>
      <c r="C403" s="98"/>
      <c r="D403" s="98"/>
      <c r="E403" s="112"/>
      <c r="F403" s="98"/>
      <c r="G403" s="98"/>
      <c r="H403" s="98"/>
      <c r="I403" s="98"/>
      <c r="J403" s="98"/>
      <c r="K403" s="113"/>
      <c r="L403" s="113"/>
    </row>
    <row r="404" spans="2:12" x14ac:dyDescent="0.3">
      <c r="B404" s="98"/>
      <c r="C404" s="98"/>
      <c r="D404" s="98"/>
      <c r="E404" s="112"/>
      <c r="F404" s="98"/>
      <c r="G404" s="98"/>
      <c r="H404" s="98"/>
      <c r="I404" s="98"/>
      <c r="J404" s="98"/>
      <c r="K404" s="113"/>
      <c r="L404" s="113"/>
    </row>
    <row r="405" spans="2:12" x14ac:dyDescent="0.3">
      <c r="B405" s="98"/>
      <c r="C405" s="98"/>
      <c r="D405" s="98"/>
      <c r="E405" s="112"/>
      <c r="F405" s="98"/>
      <c r="G405" s="98"/>
      <c r="H405" s="98"/>
      <c r="I405" s="98"/>
      <c r="J405" s="98"/>
      <c r="K405" s="113"/>
      <c r="L405" s="113"/>
    </row>
    <row r="406" spans="2:12" x14ac:dyDescent="0.3">
      <c r="B406" s="98"/>
      <c r="C406" s="98"/>
      <c r="D406" s="98"/>
      <c r="E406" s="112"/>
      <c r="F406" s="98"/>
      <c r="G406" s="98"/>
      <c r="H406" s="98"/>
      <c r="I406" s="98"/>
      <c r="J406" s="98"/>
      <c r="K406" s="113"/>
      <c r="L406" s="113"/>
    </row>
    <row r="407" spans="2:12" x14ac:dyDescent="0.3">
      <c r="B407" s="98"/>
      <c r="C407" s="98"/>
      <c r="D407" s="98"/>
      <c r="E407" s="112"/>
      <c r="F407" s="98"/>
      <c r="G407" s="98"/>
      <c r="H407" s="98"/>
      <c r="I407" s="98"/>
      <c r="J407" s="98"/>
      <c r="K407" s="113"/>
      <c r="L407" s="113"/>
    </row>
    <row r="408" spans="2:12" x14ac:dyDescent="0.3">
      <c r="B408" s="98"/>
      <c r="C408" s="98"/>
      <c r="D408" s="98"/>
      <c r="E408" s="112"/>
      <c r="F408" s="98"/>
      <c r="G408" s="98"/>
      <c r="H408" s="98"/>
      <c r="I408" s="98"/>
      <c r="J408" s="98"/>
      <c r="K408" s="113"/>
      <c r="L408" s="113"/>
    </row>
    <row r="409" spans="2:12" x14ac:dyDescent="0.3">
      <c r="B409" s="98"/>
      <c r="C409" s="98"/>
      <c r="D409" s="98"/>
      <c r="E409" s="112"/>
      <c r="F409" s="98"/>
      <c r="G409" s="98"/>
      <c r="H409" s="98"/>
      <c r="I409" s="98"/>
      <c r="J409" s="98"/>
      <c r="K409" s="113"/>
      <c r="L409" s="113"/>
    </row>
    <row r="410" spans="2:12" x14ac:dyDescent="0.3">
      <c r="B410" s="113"/>
      <c r="C410" s="113"/>
      <c r="D410" s="113"/>
      <c r="E410" s="114"/>
      <c r="F410" s="113"/>
      <c r="G410" s="113"/>
      <c r="H410" s="113"/>
      <c r="I410" s="113"/>
      <c r="J410" s="113"/>
      <c r="K410" s="113"/>
      <c r="L410" s="113"/>
    </row>
    <row r="411" spans="2:12" x14ac:dyDescent="0.3">
      <c r="B411" s="113"/>
      <c r="C411" s="113"/>
      <c r="D411" s="113"/>
      <c r="E411" s="114"/>
      <c r="F411" s="113"/>
      <c r="G411" s="113"/>
      <c r="H411" s="113"/>
      <c r="I411" s="113"/>
      <c r="J411" s="113"/>
      <c r="K411" s="113"/>
      <c r="L411" s="113"/>
    </row>
    <row r="412" spans="2:12" x14ac:dyDescent="0.3">
      <c r="B412" s="113"/>
      <c r="C412" s="113"/>
      <c r="D412" s="113"/>
      <c r="E412" s="114"/>
      <c r="F412" s="113"/>
      <c r="G412" s="113"/>
      <c r="H412" s="113"/>
      <c r="I412" s="113"/>
      <c r="J412" s="113"/>
      <c r="K412" s="113"/>
      <c r="L412" s="113"/>
    </row>
    <row r="413" spans="2:12" x14ac:dyDescent="0.3">
      <c r="B413" s="113"/>
      <c r="C413" s="113"/>
      <c r="D413" s="113"/>
      <c r="E413" s="114"/>
      <c r="F413" s="113"/>
      <c r="G413" s="113"/>
      <c r="H413" s="113"/>
      <c r="I413" s="113"/>
      <c r="J413" s="113"/>
      <c r="K413" s="113"/>
      <c r="L413" s="113"/>
    </row>
    <row r="414" spans="2:12" x14ac:dyDescent="0.3">
      <c r="B414" s="113"/>
      <c r="C414" s="113"/>
      <c r="D414" s="113"/>
      <c r="E414" s="114"/>
      <c r="F414" s="113"/>
      <c r="G414" s="113"/>
      <c r="H414" s="113"/>
      <c r="I414" s="113"/>
      <c r="J414" s="113"/>
      <c r="K414" s="113"/>
      <c r="L414" s="113"/>
    </row>
    <row r="415" spans="2:12" x14ac:dyDescent="0.3">
      <c r="B415" s="113"/>
      <c r="C415" s="113"/>
      <c r="D415" s="113"/>
      <c r="E415" s="114"/>
      <c r="F415" s="113"/>
      <c r="G415" s="113"/>
      <c r="H415" s="113"/>
      <c r="I415" s="113"/>
      <c r="J415" s="113"/>
      <c r="K415" s="113"/>
      <c r="L415" s="113"/>
    </row>
    <row r="416" spans="2:12" x14ac:dyDescent="0.3">
      <c r="B416" s="113"/>
      <c r="C416" s="113"/>
      <c r="D416" s="113"/>
      <c r="E416" s="114"/>
      <c r="F416" s="113"/>
      <c r="G416" s="113"/>
      <c r="H416" s="113"/>
      <c r="I416" s="113"/>
      <c r="J416" s="113"/>
      <c r="K416" s="113"/>
      <c r="L416" s="113"/>
    </row>
    <row r="417" spans="2:12" x14ac:dyDescent="0.3">
      <c r="B417" s="113"/>
      <c r="C417" s="113"/>
      <c r="D417" s="113"/>
      <c r="E417" s="114"/>
      <c r="F417" s="113"/>
      <c r="G417" s="113"/>
      <c r="H417" s="113"/>
      <c r="I417" s="113"/>
      <c r="J417" s="113"/>
      <c r="K417" s="113"/>
      <c r="L417" s="113"/>
    </row>
    <row r="418" spans="2:12" x14ac:dyDescent="0.3">
      <c r="B418" s="113"/>
      <c r="C418" s="113"/>
      <c r="D418" s="113"/>
      <c r="E418" s="114"/>
      <c r="F418" s="113"/>
      <c r="G418" s="113"/>
      <c r="H418" s="113"/>
      <c r="I418" s="113"/>
      <c r="J418" s="113"/>
      <c r="K418" s="113"/>
      <c r="L418" s="113"/>
    </row>
    <row r="419" spans="2:12" x14ac:dyDescent="0.3">
      <c r="B419" s="113"/>
      <c r="C419" s="113"/>
      <c r="D419" s="113"/>
      <c r="E419" s="114"/>
      <c r="F419" s="113"/>
      <c r="G419" s="113"/>
      <c r="H419" s="113"/>
      <c r="I419" s="113"/>
      <c r="J419" s="113"/>
      <c r="K419" s="113"/>
      <c r="L419" s="113"/>
    </row>
    <row r="420" spans="2:12" x14ac:dyDescent="0.3">
      <c r="B420" s="113"/>
      <c r="C420" s="113"/>
      <c r="D420" s="113"/>
      <c r="E420" s="114"/>
      <c r="F420" s="113"/>
      <c r="G420" s="113"/>
      <c r="H420" s="113"/>
      <c r="I420" s="113"/>
      <c r="J420" s="113"/>
      <c r="K420" s="113"/>
      <c r="L420" s="113"/>
    </row>
    <row r="421" spans="2:12" hidden="1" x14ac:dyDescent="0.3">
      <c r="B421" s="113" t="s">
        <v>104</v>
      </c>
      <c r="C421" s="113"/>
      <c r="D421" s="113"/>
      <c r="E421" s="114"/>
      <c r="F421" s="113"/>
      <c r="G421" s="113"/>
      <c r="H421" s="113"/>
      <c r="I421" s="113"/>
      <c r="J421" s="113"/>
      <c r="K421" s="113"/>
      <c r="L421" s="113"/>
    </row>
    <row r="422" spans="2:12" hidden="1" x14ac:dyDescent="0.3">
      <c r="B422" s="113" t="s">
        <v>31</v>
      </c>
      <c r="C422" s="113"/>
      <c r="D422" s="113"/>
      <c r="E422" s="114"/>
      <c r="F422" s="113"/>
      <c r="G422" s="113"/>
      <c r="H422" s="113"/>
      <c r="I422" s="113"/>
      <c r="J422" s="113"/>
      <c r="K422" s="113"/>
      <c r="L422" s="113"/>
    </row>
    <row r="423" spans="2:12" hidden="1" x14ac:dyDescent="0.3">
      <c r="B423" s="113" t="s">
        <v>32</v>
      </c>
      <c r="C423" s="113"/>
      <c r="D423" s="113"/>
      <c r="E423" s="114"/>
      <c r="F423" s="113"/>
      <c r="G423" s="113"/>
      <c r="H423" s="113"/>
      <c r="I423" s="113"/>
      <c r="J423" s="113"/>
      <c r="K423" s="113"/>
      <c r="L423" s="113"/>
    </row>
    <row r="424" spans="2:12" hidden="1" x14ac:dyDescent="0.3">
      <c r="B424" s="113" t="s">
        <v>33</v>
      </c>
      <c r="C424" s="113"/>
      <c r="D424" s="113"/>
      <c r="E424" s="114"/>
      <c r="F424" s="113"/>
      <c r="G424" s="113"/>
      <c r="H424" s="113"/>
      <c r="I424" s="113"/>
      <c r="J424" s="113"/>
      <c r="K424" s="113"/>
      <c r="L424" s="113"/>
    </row>
    <row r="425" spans="2:12" hidden="1" x14ac:dyDescent="0.3">
      <c r="B425" s="113" t="s">
        <v>34</v>
      </c>
      <c r="C425" s="113"/>
      <c r="D425" s="113"/>
      <c r="E425" s="114"/>
      <c r="F425" s="113"/>
      <c r="G425" s="113"/>
      <c r="H425" s="113"/>
      <c r="I425" s="113"/>
      <c r="J425" s="113"/>
      <c r="K425" s="113"/>
      <c r="L425" s="113"/>
    </row>
    <row r="426" spans="2:12" hidden="1" x14ac:dyDescent="0.3">
      <c r="B426" s="113" t="s">
        <v>35</v>
      </c>
      <c r="C426" s="113"/>
      <c r="D426" s="113"/>
      <c r="E426" s="113"/>
      <c r="F426" s="113"/>
      <c r="G426" s="113"/>
      <c r="H426" s="113"/>
      <c r="I426" s="113"/>
      <c r="J426" s="113"/>
      <c r="K426" s="113"/>
      <c r="L426" s="113"/>
    </row>
    <row r="427" spans="2:12" hidden="1" x14ac:dyDescent="0.3">
      <c r="B427" s="113" t="s">
        <v>36</v>
      </c>
      <c r="C427" s="113"/>
      <c r="D427" s="113"/>
      <c r="E427" s="113"/>
      <c r="F427" s="113"/>
      <c r="G427" s="113"/>
      <c r="H427" s="113"/>
      <c r="I427" s="113"/>
      <c r="J427" s="113"/>
      <c r="K427" s="113"/>
      <c r="L427" s="113"/>
    </row>
    <row r="428" spans="2:12" hidden="1" x14ac:dyDescent="0.3">
      <c r="B428" s="113" t="s">
        <v>37</v>
      </c>
      <c r="C428" s="113"/>
      <c r="D428" s="113"/>
      <c r="E428" s="113"/>
      <c r="F428" s="113"/>
      <c r="G428" s="113"/>
      <c r="H428" s="113"/>
      <c r="I428" s="113"/>
      <c r="J428" s="113"/>
      <c r="K428" s="113"/>
      <c r="L428" s="113"/>
    </row>
    <row r="429" spans="2:12" hidden="1" x14ac:dyDescent="0.3">
      <c r="B429" s="113" t="s">
        <v>38</v>
      </c>
      <c r="C429" s="113"/>
      <c r="D429" s="113"/>
      <c r="E429" s="113"/>
      <c r="F429" s="113"/>
      <c r="G429" s="113"/>
      <c r="H429" s="113"/>
      <c r="I429" s="113"/>
      <c r="J429" s="113"/>
      <c r="K429" s="113"/>
      <c r="L429" s="113"/>
    </row>
    <row r="430" spans="2:12" hidden="1" x14ac:dyDescent="0.3">
      <c r="B430" s="113"/>
      <c r="C430" s="113"/>
      <c r="D430" s="113"/>
      <c r="E430" s="113"/>
      <c r="F430" s="113"/>
      <c r="G430" s="113"/>
      <c r="H430" s="113"/>
      <c r="I430" s="113"/>
      <c r="J430" s="113"/>
      <c r="K430" s="113"/>
      <c r="L430" s="113"/>
    </row>
    <row r="431" spans="2:12" hidden="1" x14ac:dyDescent="0.3">
      <c r="B431" s="113" t="s">
        <v>39</v>
      </c>
      <c r="C431" s="113"/>
      <c r="D431" s="113"/>
      <c r="E431" s="113"/>
      <c r="F431" s="113"/>
      <c r="G431" s="113"/>
      <c r="H431" s="113"/>
      <c r="I431" s="113"/>
      <c r="J431" s="113"/>
      <c r="K431" s="113"/>
      <c r="L431" s="113"/>
    </row>
    <row r="432" spans="2:12" hidden="1" x14ac:dyDescent="0.3">
      <c r="B432" s="113"/>
      <c r="C432" s="113"/>
      <c r="D432" s="113"/>
      <c r="E432" s="113"/>
      <c r="F432" s="113"/>
      <c r="G432" s="113"/>
      <c r="H432" s="113"/>
      <c r="I432" s="113"/>
      <c r="J432" s="113"/>
      <c r="K432" s="113"/>
      <c r="L432" s="113"/>
    </row>
    <row r="433" spans="2:12" hidden="1" x14ac:dyDescent="0.3">
      <c r="B433" s="113" t="s">
        <v>19</v>
      </c>
      <c r="C433" s="113"/>
      <c r="D433" s="113"/>
      <c r="E433" s="113"/>
      <c r="F433" s="113"/>
      <c r="G433" s="113"/>
      <c r="H433" s="113"/>
      <c r="I433" s="113"/>
      <c r="J433" s="113"/>
      <c r="K433" s="113"/>
      <c r="L433" s="113"/>
    </row>
    <row r="434" spans="2:12" hidden="1" x14ac:dyDescent="0.3">
      <c r="B434" s="113" t="s">
        <v>40</v>
      </c>
      <c r="C434" s="113"/>
      <c r="D434" s="113"/>
      <c r="E434" s="113"/>
      <c r="F434" s="113"/>
      <c r="G434" s="113"/>
      <c r="H434" s="113"/>
      <c r="I434" s="113"/>
      <c r="J434" s="113"/>
      <c r="K434" s="113"/>
      <c r="L434" s="113"/>
    </row>
    <row r="435" spans="2:12" hidden="1" x14ac:dyDescent="0.3">
      <c r="B435" s="96"/>
      <c r="C435" s="96"/>
      <c r="D435" s="96"/>
      <c r="E435" s="96"/>
      <c r="F435" s="96"/>
      <c r="G435" s="96"/>
      <c r="H435" s="96"/>
      <c r="I435" s="96"/>
      <c r="J435" s="96"/>
      <c r="K435" s="96"/>
      <c r="L435" s="96"/>
    </row>
    <row r="436" spans="2:12" hidden="1" x14ac:dyDescent="0.3">
      <c r="B436" s="96"/>
      <c r="C436" s="96"/>
      <c r="D436" s="96"/>
      <c r="E436" s="96"/>
      <c r="F436" s="96"/>
      <c r="G436" s="96"/>
      <c r="H436" s="96"/>
      <c r="I436" s="96"/>
      <c r="J436" s="96"/>
      <c r="K436" s="96"/>
      <c r="L436" s="96"/>
    </row>
    <row r="437" spans="2:12" hidden="1" x14ac:dyDescent="0.3">
      <c r="B437" s="96"/>
      <c r="C437" s="96"/>
      <c r="D437" s="96"/>
      <c r="E437" s="96"/>
      <c r="F437" s="96"/>
      <c r="G437" s="96"/>
      <c r="H437" s="96"/>
      <c r="I437" s="96"/>
      <c r="J437" s="96"/>
      <c r="K437" s="96"/>
      <c r="L437" s="96"/>
    </row>
    <row r="438" spans="2:12" x14ac:dyDescent="0.3">
      <c r="B438" s="96"/>
      <c r="C438" s="96"/>
      <c r="D438" s="96"/>
      <c r="E438" s="96"/>
      <c r="F438" s="96"/>
      <c r="G438" s="96"/>
      <c r="H438" s="96"/>
      <c r="I438" s="96"/>
      <c r="J438" s="96"/>
      <c r="K438" s="96"/>
      <c r="L438" s="96"/>
    </row>
  </sheetData>
  <mergeCells count="4">
    <mergeCell ref="C5:I5"/>
    <mergeCell ref="C6:I6"/>
    <mergeCell ref="D8:E8"/>
    <mergeCell ref="J8:K8"/>
  </mergeCells>
  <dataValidations count="2">
    <dataValidation type="list" allowBlank="1" showInputMessage="1" showErrorMessage="1" sqref="F8 L8">
      <formula1>$B$432:$B$434</formula1>
    </dataValidation>
    <dataValidation type="list" allowBlank="1" showInputMessage="1" showErrorMessage="1" sqref="B14:B400">
      <formula1>$B$421:$B$429</formula1>
    </dataValidation>
  </dataValidation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19">
    <tabColor theme="6" tint="0.39997558519241921"/>
  </sheetPr>
  <dimension ref="A1:P189"/>
  <sheetViews>
    <sheetView showZeros="0" zoomScaleNormal="100" workbookViewId="0">
      <selection activeCell="G34" sqref="G34"/>
    </sheetView>
  </sheetViews>
  <sheetFormatPr baseColWidth="10" defaultColWidth="9.109375" defaultRowHeight="14.4" x14ac:dyDescent="0.3"/>
  <cols>
    <col min="1" max="1" width="1.6640625" style="116" customWidth="1"/>
    <col min="2" max="2" width="9.109375" style="117"/>
    <col min="3" max="3" width="29" style="117" customWidth="1"/>
    <col min="4" max="4" width="30.88671875" style="117" customWidth="1"/>
    <col min="5" max="5" width="16.109375" style="117" customWidth="1"/>
    <col min="6" max="9" width="13.88671875" style="117" customWidth="1"/>
    <col min="10" max="10" width="12.88671875" style="117" customWidth="1"/>
    <col min="11" max="11" width="15" style="117" bestFit="1" customWidth="1"/>
    <col min="12" max="16384" width="9.109375" style="117"/>
  </cols>
  <sheetData>
    <row r="1" spans="2:16" x14ac:dyDescent="0.3">
      <c r="B1" s="115"/>
      <c r="C1" s="115"/>
      <c r="D1" s="115"/>
      <c r="E1" s="115"/>
      <c r="F1" s="115"/>
      <c r="G1" s="115"/>
      <c r="H1" s="115"/>
      <c r="I1" s="115"/>
      <c r="J1" s="115"/>
      <c r="K1" s="115"/>
      <c r="L1" s="116"/>
      <c r="M1" s="116"/>
      <c r="N1" s="116"/>
      <c r="O1" s="116"/>
      <c r="P1" s="116"/>
    </row>
    <row r="2" spans="2:16" ht="30" x14ac:dyDescent="0.5">
      <c r="B2" s="118" t="s">
        <v>105</v>
      </c>
      <c r="C2" s="119"/>
      <c r="D2" s="115"/>
      <c r="E2" s="115"/>
      <c r="F2" s="115"/>
      <c r="G2" s="115"/>
      <c r="H2" s="115"/>
      <c r="I2" s="115"/>
      <c r="J2" s="115"/>
      <c r="K2" s="115"/>
      <c r="L2" s="116"/>
      <c r="M2" s="116"/>
      <c r="N2" s="116"/>
      <c r="O2" s="116"/>
      <c r="P2" s="116"/>
    </row>
    <row r="3" spans="2:16" ht="17.399999999999999" x14ac:dyDescent="0.3">
      <c r="B3" s="120" t="s">
        <v>15</v>
      </c>
      <c r="C3" s="119"/>
      <c r="D3" s="115"/>
      <c r="E3" s="115"/>
      <c r="F3" s="115"/>
      <c r="G3" s="115"/>
      <c r="H3" s="115"/>
      <c r="I3" s="115"/>
      <c r="J3" s="115"/>
      <c r="K3" s="115"/>
      <c r="L3" s="116"/>
      <c r="M3" s="116"/>
      <c r="N3" s="116"/>
      <c r="O3" s="116"/>
      <c r="P3" s="116"/>
    </row>
    <row r="4" spans="2:16" x14ac:dyDescent="0.3">
      <c r="B4" s="115"/>
      <c r="C4" s="115"/>
      <c r="D4" s="115"/>
      <c r="E4" s="115"/>
      <c r="F4" s="115"/>
      <c r="G4" s="115"/>
      <c r="H4" s="115"/>
      <c r="I4" s="115"/>
      <c r="J4" s="115"/>
      <c r="K4" s="115"/>
      <c r="L4" s="116"/>
      <c r="M4" s="116"/>
      <c r="N4" s="116"/>
      <c r="O4" s="116"/>
      <c r="P4" s="116"/>
    </row>
    <row r="5" spans="2:16" ht="17.399999999999999" x14ac:dyDescent="0.3">
      <c r="B5" s="121" t="s">
        <v>42</v>
      </c>
      <c r="C5" s="122"/>
      <c r="D5" s="237">
        <f>ANXE_INST_DEPENSES!C5</f>
        <v>0</v>
      </c>
      <c r="E5" s="237"/>
      <c r="F5" s="237"/>
      <c r="G5" s="237"/>
      <c r="H5" s="237"/>
      <c r="I5" s="237"/>
      <c r="J5" s="238"/>
      <c r="K5" s="116"/>
      <c r="L5" s="116"/>
      <c r="M5" s="116"/>
      <c r="N5" s="116"/>
      <c r="O5" s="116"/>
      <c r="P5" s="116"/>
    </row>
    <row r="6" spans="2:16" ht="17.399999999999999" x14ac:dyDescent="0.3">
      <c r="B6" s="121" t="s">
        <v>43</v>
      </c>
      <c r="C6" s="122"/>
      <c r="D6" s="237">
        <f>ANXE_INST_DEPENSES!C6</f>
        <v>0</v>
      </c>
      <c r="E6" s="237"/>
      <c r="F6" s="237"/>
      <c r="G6" s="237"/>
      <c r="H6" s="237"/>
      <c r="I6" s="237"/>
      <c r="J6" s="238"/>
      <c r="K6" s="116"/>
      <c r="L6" s="116"/>
      <c r="M6" s="116"/>
      <c r="N6" s="116"/>
      <c r="O6" s="116"/>
      <c r="P6" s="116"/>
    </row>
    <row r="7" spans="2:16" x14ac:dyDescent="0.3">
      <c r="B7" s="116"/>
      <c r="C7" s="116"/>
      <c r="D7" s="116"/>
      <c r="E7" s="116"/>
      <c r="F7" s="116"/>
      <c r="G7" s="116"/>
      <c r="H7" s="116"/>
      <c r="I7" s="116"/>
      <c r="J7" s="116"/>
      <c r="K7" s="116"/>
      <c r="L7" s="116"/>
      <c r="M7" s="116"/>
      <c r="N7" s="116"/>
      <c r="O7" s="116"/>
      <c r="P7" s="116"/>
    </row>
    <row r="8" spans="2:16" ht="15" thickBot="1" x14ac:dyDescent="0.35">
      <c r="B8" s="116"/>
      <c r="C8" s="116"/>
      <c r="D8" s="116"/>
      <c r="E8" s="116"/>
      <c r="F8" s="116"/>
      <c r="G8" s="116"/>
      <c r="H8" s="116"/>
      <c r="I8" s="116"/>
      <c r="J8" s="116"/>
      <c r="K8" s="116"/>
      <c r="L8" s="116"/>
      <c r="M8" s="116"/>
      <c r="N8" s="116"/>
      <c r="O8" s="116"/>
      <c r="P8" s="116"/>
    </row>
    <row r="9" spans="2:16" ht="16.2" thickBot="1" x14ac:dyDescent="0.35">
      <c r="B9" s="116"/>
      <c r="C9" s="116"/>
      <c r="D9" s="123" t="s">
        <v>44</v>
      </c>
      <c r="E9" s="124">
        <f>K27</f>
        <v>0</v>
      </c>
      <c r="F9" s="116"/>
      <c r="G9" s="116"/>
      <c r="H9" s="116"/>
      <c r="I9" s="116"/>
      <c r="J9" s="116"/>
      <c r="K9" s="116"/>
      <c r="L9" s="116"/>
      <c r="M9" s="116"/>
      <c r="N9" s="116"/>
      <c r="O9" s="116"/>
      <c r="P9" s="116"/>
    </row>
    <row r="10" spans="2:16" ht="16.2" thickBot="1" x14ac:dyDescent="0.35">
      <c r="B10" s="116"/>
      <c r="C10" s="116"/>
      <c r="D10" s="123" t="s">
        <v>45</v>
      </c>
      <c r="E10" s="125">
        <f>K29</f>
        <v>0</v>
      </c>
      <c r="F10" s="116"/>
      <c r="G10" s="116"/>
      <c r="H10" s="116"/>
      <c r="I10" s="116"/>
      <c r="J10" s="116"/>
      <c r="K10" s="116"/>
      <c r="L10" s="116"/>
      <c r="M10" s="116"/>
      <c r="N10" s="116"/>
      <c r="O10" s="116"/>
      <c r="P10" s="116"/>
    </row>
    <row r="11" spans="2:16" x14ac:dyDescent="0.3">
      <c r="B11" s="116"/>
      <c r="C11" s="116"/>
      <c r="D11" s="116"/>
      <c r="E11" s="116"/>
      <c r="F11" s="116"/>
      <c r="G11" s="116"/>
      <c r="H11" s="116"/>
      <c r="I11" s="116"/>
      <c r="J11" s="116"/>
      <c r="K11" s="116"/>
      <c r="L11" s="116"/>
      <c r="M11" s="116"/>
      <c r="N11" s="116"/>
      <c r="O11" s="116"/>
      <c r="P11" s="116"/>
    </row>
    <row r="12" spans="2:16" ht="15" thickBot="1" x14ac:dyDescent="0.35"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</row>
    <row r="13" spans="2:16" ht="60.6" customHeight="1" x14ac:dyDescent="0.3">
      <c r="B13" s="116"/>
      <c r="C13" s="126" t="s">
        <v>46</v>
      </c>
      <c r="D13" s="127" t="s">
        <v>47</v>
      </c>
      <c r="E13" s="127" t="s">
        <v>48</v>
      </c>
      <c r="F13" s="127" t="s">
        <v>49</v>
      </c>
      <c r="G13" s="127" t="s">
        <v>50</v>
      </c>
      <c r="H13" s="127" t="s">
        <v>51</v>
      </c>
      <c r="I13" s="127" t="s">
        <v>52</v>
      </c>
      <c r="J13" s="127" t="s">
        <v>53</v>
      </c>
      <c r="K13" s="127" t="s">
        <v>54</v>
      </c>
      <c r="L13" s="116"/>
      <c r="M13" s="116"/>
      <c r="N13" s="116"/>
      <c r="O13" s="116"/>
      <c r="P13" s="116"/>
    </row>
    <row r="14" spans="2:16" ht="15" thickBot="1" x14ac:dyDescent="0.35">
      <c r="B14" s="116"/>
      <c r="C14" s="69"/>
      <c r="D14" s="70"/>
      <c r="E14" s="128" t="s">
        <v>55</v>
      </c>
      <c r="F14" s="128" t="s">
        <v>56</v>
      </c>
      <c r="G14" s="128" t="s">
        <v>57</v>
      </c>
      <c r="H14" s="128" t="s">
        <v>58</v>
      </c>
      <c r="I14" s="128" t="s">
        <v>59</v>
      </c>
      <c r="J14" s="128" t="s">
        <v>60</v>
      </c>
      <c r="K14" s="128" t="s">
        <v>61</v>
      </c>
      <c r="L14" s="116"/>
      <c r="M14" s="116"/>
      <c r="N14" s="116"/>
      <c r="O14" s="116"/>
      <c r="P14" s="116"/>
    </row>
    <row r="15" spans="2:16" x14ac:dyDescent="0.3">
      <c r="B15" s="116"/>
      <c r="C15" s="30"/>
      <c r="D15" s="31"/>
      <c r="E15" s="32"/>
      <c r="F15" s="32"/>
      <c r="G15" s="129">
        <f>SUM(E15,F15)</f>
        <v>0</v>
      </c>
      <c r="H15" s="32"/>
      <c r="I15" s="129">
        <f>IFERROR(G15/H15,0)</f>
        <v>0</v>
      </c>
      <c r="J15" s="33"/>
      <c r="K15" s="130">
        <f>I15*J15</f>
        <v>0</v>
      </c>
      <c r="L15" s="116"/>
      <c r="M15" s="116"/>
      <c r="N15" s="116"/>
      <c r="O15" s="116"/>
      <c r="P15" s="116"/>
    </row>
    <row r="16" spans="2:16" x14ac:dyDescent="0.3">
      <c r="B16" s="116"/>
      <c r="C16" s="30"/>
      <c r="D16" s="31"/>
      <c r="E16" s="32"/>
      <c r="F16" s="32"/>
      <c r="G16" s="129">
        <f t="shared" ref="G16:G26" si="0">SUM(E16,F16)</f>
        <v>0</v>
      </c>
      <c r="H16" s="32"/>
      <c r="I16" s="129">
        <f t="shared" ref="I16:I26" si="1">IFERROR(G16/H16,0)</f>
        <v>0</v>
      </c>
      <c r="J16" s="34"/>
      <c r="K16" s="130">
        <f t="shared" ref="K16:K26" si="2">I16*J16</f>
        <v>0</v>
      </c>
      <c r="L16" s="116"/>
      <c r="M16" s="116"/>
      <c r="N16" s="116"/>
      <c r="O16" s="116"/>
      <c r="P16" s="116"/>
    </row>
    <row r="17" spans="2:16" x14ac:dyDescent="0.3">
      <c r="B17" s="116"/>
      <c r="C17" s="30"/>
      <c r="D17" s="31"/>
      <c r="E17" s="32"/>
      <c r="F17" s="32"/>
      <c r="G17" s="129">
        <f t="shared" si="0"/>
        <v>0</v>
      </c>
      <c r="H17" s="32"/>
      <c r="I17" s="129">
        <f t="shared" si="1"/>
        <v>0</v>
      </c>
      <c r="J17" s="34"/>
      <c r="K17" s="130">
        <f t="shared" si="2"/>
        <v>0</v>
      </c>
      <c r="L17" s="116"/>
      <c r="M17" s="116"/>
      <c r="N17" s="116"/>
      <c r="O17" s="116"/>
      <c r="P17" s="116"/>
    </row>
    <row r="18" spans="2:16" x14ac:dyDescent="0.3">
      <c r="B18" s="116"/>
      <c r="C18" s="30"/>
      <c r="D18" s="31"/>
      <c r="E18" s="32"/>
      <c r="F18" s="32"/>
      <c r="G18" s="129">
        <f t="shared" si="0"/>
        <v>0</v>
      </c>
      <c r="H18" s="32"/>
      <c r="I18" s="129">
        <f t="shared" si="1"/>
        <v>0</v>
      </c>
      <c r="J18" s="34"/>
      <c r="K18" s="130">
        <f t="shared" si="2"/>
        <v>0</v>
      </c>
      <c r="L18" s="116"/>
      <c r="M18" s="116"/>
      <c r="N18" s="116"/>
      <c r="O18" s="116"/>
      <c r="P18" s="116"/>
    </row>
    <row r="19" spans="2:16" x14ac:dyDescent="0.3">
      <c r="B19" s="116"/>
      <c r="C19" s="30"/>
      <c r="D19" s="31"/>
      <c r="E19" s="32"/>
      <c r="F19" s="32"/>
      <c r="G19" s="129">
        <f t="shared" si="0"/>
        <v>0</v>
      </c>
      <c r="H19" s="32"/>
      <c r="I19" s="129">
        <f t="shared" si="1"/>
        <v>0</v>
      </c>
      <c r="J19" s="34"/>
      <c r="K19" s="130">
        <f t="shared" si="2"/>
        <v>0</v>
      </c>
      <c r="L19" s="116"/>
      <c r="M19" s="116"/>
      <c r="N19" s="116"/>
      <c r="O19" s="116"/>
      <c r="P19" s="116"/>
    </row>
    <row r="20" spans="2:16" x14ac:dyDescent="0.3">
      <c r="B20" s="116"/>
      <c r="C20" s="30"/>
      <c r="D20" s="31"/>
      <c r="E20" s="32"/>
      <c r="F20" s="32"/>
      <c r="G20" s="129">
        <f t="shared" si="0"/>
        <v>0</v>
      </c>
      <c r="H20" s="32"/>
      <c r="I20" s="129">
        <f t="shared" si="1"/>
        <v>0</v>
      </c>
      <c r="J20" s="34"/>
      <c r="K20" s="130">
        <f t="shared" si="2"/>
        <v>0</v>
      </c>
      <c r="L20" s="116"/>
      <c r="M20" s="116"/>
      <c r="N20" s="116"/>
      <c r="O20" s="116"/>
      <c r="P20" s="116"/>
    </row>
    <row r="21" spans="2:16" x14ac:dyDescent="0.3">
      <c r="B21" s="116"/>
      <c r="C21" s="35"/>
      <c r="D21" s="36"/>
      <c r="E21" s="37"/>
      <c r="F21" s="37"/>
      <c r="G21" s="129">
        <f t="shared" si="0"/>
        <v>0</v>
      </c>
      <c r="H21" s="32"/>
      <c r="I21" s="129">
        <f t="shared" si="1"/>
        <v>0</v>
      </c>
      <c r="J21" s="34"/>
      <c r="K21" s="130">
        <f t="shared" si="2"/>
        <v>0</v>
      </c>
      <c r="L21" s="116"/>
      <c r="M21" s="116"/>
      <c r="N21" s="116"/>
      <c r="O21" s="116"/>
      <c r="P21" s="116"/>
    </row>
    <row r="22" spans="2:16" x14ac:dyDescent="0.3">
      <c r="B22" s="116"/>
      <c r="C22" s="35"/>
      <c r="D22" s="36"/>
      <c r="E22" s="37"/>
      <c r="F22" s="37"/>
      <c r="G22" s="129">
        <f t="shared" si="0"/>
        <v>0</v>
      </c>
      <c r="H22" s="32"/>
      <c r="I22" s="129">
        <f t="shared" si="1"/>
        <v>0</v>
      </c>
      <c r="J22" s="34"/>
      <c r="K22" s="130">
        <f t="shared" si="2"/>
        <v>0</v>
      </c>
      <c r="L22" s="116"/>
      <c r="M22" s="116"/>
      <c r="N22" s="116"/>
      <c r="O22" s="116"/>
      <c r="P22" s="116"/>
    </row>
    <row r="23" spans="2:16" x14ac:dyDescent="0.3">
      <c r="B23" s="116"/>
      <c r="C23" s="35"/>
      <c r="D23" s="36"/>
      <c r="E23" s="37"/>
      <c r="F23" s="37"/>
      <c r="G23" s="129">
        <f t="shared" si="0"/>
        <v>0</v>
      </c>
      <c r="H23" s="32"/>
      <c r="I23" s="129">
        <f t="shared" si="1"/>
        <v>0</v>
      </c>
      <c r="J23" s="34"/>
      <c r="K23" s="130">
        <f t="shared" si="2"/>
        <v>0</v>
      </c>
      <c r="L23" s="116"/>
      <c r="M23" s="116"/>
      <c r="N23" s="116"/>
      <c r="O23" s="116"/>
      <c r="P23" s="116"/>
    </row>
    <row r="24" spans="2:16" x14ac:dyDescent="0.3">
      <c r="B24" s="116"/>
      <c r="C24" s="35"/>
      <c r="D24" s="36"/>
      <c r="E24" s="37"/>
      <c r="F24" s="37"/>
      <c r="G24" s="129">
        <f t="shared" si="0"/>
        <v>0</v>
      </c>
      <c r="H24" s="32"/>
      <c r="I24" s="129">
        <f t="shared" si="1"/>
        <v>0</v>
      </c>
      <c r="J24" s="34"/>
      <c r="K24" s="130">
        <f t="shared" si="2"/>
        <v>0</v>
      </c>
      <c r="L24" s="116"/>
      <c r="M24" s="116"/>
      <c r="N24" s="116"/>
      <c r="O24" s="116"/>
      <c r="P24" s="116"/>
    </row>
    <row r="25" spans="2:16" x14ac:dyDescent="0.3">
      <c r="B25" s="116"/>
      <c r="C25" s="35"/>
      <c r="D25" s="36"/>
      <c r="E25" s="37"/>
      <c r="F25" s="37"/>
      <c r="G25" s="129">
        <f t="shared" si="0"/>
        <v>0</v>
      </c>
      <c r="H25" s="32"/>
      <c r="I25" s="129">
        <f t="shared" si="1"/>
        <v>0</v>
      </c>
      <c r="J25" s="34"/>
      <c r="K25" s="130">
        <f>I25*J25</f>
        <v>0</v>
      </c>
      <c r="L25" s="116"/>
      <c r="M25" s="116"/>
      <c r="N25" s="116"/>
      <c r="O25" s="116"/>
      <c r="P25" s="116"/>
    </row>
    <row r="26" spans="2:16" ht="15" thickBot="1" x14ac:dyDescent="0.35">
      <c r="B26" s="116"/>
      <c r="C26" s="38"/>
      <c r="D26" s="39"/>
      <c r="E26" s="40"/>
      <c r="F26" s="40"/>
      <c r="G26" s="131">
        <f t="shared" si="0"/>
        <v>0</v>
      </c>
      <c r="H26" s="41"/>
      <c r="I26" s="129">
        <f t="shared" si="1"/>
        <v>0</v>
      </c>
      <c r="J26" s="42"/>
      <c r="K26" s="130">
        <f t="shared" si="2"/>
        <v>0</v>
      </c>
      <c r="L26" s="116"/>
      <c r="M26" s="116"/>
      <c r="N26" s="116"/>
      <c r="O26" s="116"/>
      <c r="P26" s="116"/>
    </row>
    <row r="27" spans="2:16" ht="16.2" thickBot="1" x14ac:dyDescent="0.35">
      <c r="B27" s="116"/>
      <c r="C27" s="215" t="s">
        <v>62</v>
      </c>
      <c r="D27" s="232"/>
      <c r="E27" s="232"/>
      <c r="F27" s="232"/>
      <c r="G27" s="232"/>
      <c r="H27" s="232"/>
      <c r="I27" s="232"/>
      <c r="J27" s="233"/>
      <c r="K27" s="132">
        <f>SUM(K15:K26)</f>
        <v>0</v>
      </c>
      <c r="L27" s="116"/>
      <c r="M27" s="116"/>
      <c r="N27" s="116"/>
      <c r="O27" s="116"/>
      <c r="P27" s="116"/>
    </row>
    <row r="28" spans="2:16" ht="16.2" customHeight="1" thickBot="1" x14ac:dyDescent="0.35">
      <c r="B28" s="116"/>
      <c r="C28" s="209" t="s">
        <v>63</v>
      </c>
      <c r="D28" s="230"/>
      <c r="E28" s="230"/>
      <c r="F28" s="230"/>
      <c r="G28" s="230"/>
      <c r="H28" s="230"/>
      <c r="I28" s="230"/>
      <c r="J28" s="231"/>
      <c r="K28" s="133"/>
      <c r="L28" s="116"/>
      <c r="M28" s="116"/>
      <c r="N28" s="116"/>
      <c r="O28" s="116"/>
      <c r="P28" s="116"/>
    </row>
    <row r="29" spans="2:16" ht="16.2" customHeight="1" thickBot="1" x14ac:dyDescent="0.35">
      <c r="B29" s="116"/>
      <c r="C29" s="234" t="s">
        <v>65</v>
      </c>
      <c r="D29" s="235"/>
      <c r="E29" s="235"/>
      <c r="F29" s="235"/>
      <c r="G29" s="235"/>
      <c r="H29" s="235"/>
      <c r="I29" s="235"/>
      <c r="J29" s="236"/>
      <c r="K29" s="134">
        <f>IF(K28="oui",K27*0.15,0)</f>
        <v>0</v>
      </c>
      <c r="L29" s="116"/>
      <c r="M29" s="116"/>
      <c r="N29" s="116"/>
      <c r="O29" s="116"/>
      <c r="P29" s="116"/>
    </row>
    <row r="30" spans="2:16" ht="16.2" customHeight="1" thickBot="1" x14ac:dyDescent="0.35">
      <c r="B30" s="116"/>
      <c r="C30" s="209" t="s">
        <v>66</v>
      </c>
      <c r="D30" s="230"/>
      <c r="E30" s="230"/>
      <c r="F30" s="230"/>
      <c r="G30" s="230"/>
      <c r="H30" s="230"/>
      <c r="I30" s="230"/>
      <c r="J30" s="231"/>
      <c r="K30" s="44"/>
      <c r="L30" s="116"/>
      <c r="M30" s="116"/>
      <c r="N30" s="116"/>
      <c r="O30" s="116"/>
      <c r="P30" s="116"/>
    </row>
    <row r="31" spans="2:16" ht="16.2" thickBot="1" x14ac:dyDescent="0.35">
      <c r="B31" s="116"/>
      <c r="C31" s="209" t="s">
        <v>67</v>
      </c>
      <c r="D31" s="230"/>
      <c r="E31" s="230"/>
      <c r="F31" s="230"/>
      <c r="G31" s="230"/>
      <c r="H31" s="230"/>
      <c r="I31" s="230"/>
      <c r="J31" s="231"/>
      <c r="K31" s="135"/>
      <c r="L31" s="116"/>
      <c r="M31" s="116"/>
      <c r="N31" s="116"/>
      <c r="O31" s="116"/>
      <c r="P31" s="116"/>
    </row>
    <row r="32" spans="2:16" x14ac:dyDescent="0.3">
      <c r="B32" s="116"/>
      <c r="C32" s="116"/>
      <c r="D32" s="116"/>
      <c r="E32" s="116"/>
      <c r="F32" s="116"/>
      <c r="G32" s="116"/>
      <c r="H32" s="116"/>
      <c r="I32" s="116"/>
      <c r="J32" s="116"/>
      <c r="K32" s="116"/>
      <c r="L32" s="116"/>
      <c r="M32" s="116"/>
      <c r="N32" s="116"/>
      <c r="O32" s="116"/>
      <c r="P32" s="116"/>
    </row>
    <row r="33" spans="2:16" x14ac:dyDescent="0.3">
      <c r="B33" s="116"/>
      <c r="C33" s="116"/>
      <c r="D33" s="116"/>
      <c r="E33" s="116"/>
      <c r="F33" s="116"/>
      <c r="G33" s="116"/>
      <c r="H33" s="116"/>
      <c r="I33" s="116"/>
      <c r="J33" s="116"/>
      <c r="K33" s="116"/>
      <c r="L33" s="116"/>
      <c r="M33" s="116"/>
      <c r="N33" s="116"/>
      <c r="O33" s="116"/>
      <c r="P33" s="116"/>
    </row>
    <row r="34" spans="2:16" ht="15" thickBot="1" x14ac:dyDescent="0.35">
      <c r="B34" s="116"/>
      <c r="C34" s="116"/>
      <c r="D34" s="116"/>
      <c r="E34" s="116"/>
      <c r="F34" s="116"/>
      <c r="G34" s="116"/>
      <c r="H34" s="116"/>
      <c r="I34" s="116"/>
      <c r="J34" s="116"/>
      <c r="K34" s="116"/>
      <c r="L34" s="116"/>
      <c r="M34" s="116"/>
      <c r="N34" s="116"/>
      <c r="O34" s="116"/>
      <c r="P34" s="116"/>
    </row>
    <row r="35" spans="2:16" ht="16.2" thickBot="1" x14ac:dyDescent="0.35">
      <c r="B35" s="116"/>
      <c r="C35" s="116"/>
      <c r="D35" s="136" t="s">
        <v>106</v>
      </c>
      <c r="E35" s="137">
        <f>K53</f>
        <v>0</v>
      </c>
      <c r="F35" s="116"/>
      <c r="G35" s="116"/>
      <c r="H35" s="116"/>
      <c r="I35" s="116"/>
      <c r="J35" s="116"/>
      <c r="K35" s="116"/>
      <c r="L35" s="116"/>
      <c r="M35" s="116"/>
      <c r="N35" s="116"/>
      <c r="O35" s="116"/>
    </row>
    <row r="36" spans="2:16" ht="16.2" thickBot="1" x14ac:dyDescent="0.35">
      <c r="B36" s="116"/>
      <c r="C36" s="116"/>
      <c r="D36" s="136" t="s">
        <v>45</v>
      </c>
      <c r="E36" s="138">
        <f>K55</f>
        <v>0</v>
      </c>
      <c r="F36" s="116"/>
      <c r="G36" s="116"/>
      <c r="H36" s="116"/>
      <c r="I36" s="116"/>
      <c r="J36" s="116"/>
      <c r="K36" s="116"/>
      <c r="L36" s="116"/>
      <c r="M36" s="116"/>
      <c r="N36" s="116"/>
      <c r="O36" s="116"/>
    </row>
    <row r="37" spans="2:16" x14ac:dyDescent="0.3">
      <c r="B37" s="116"/>
      <c r="C37" s="116"/>
      <c r="D37" s="116"/>
      <c r="E37" s="116"/>
      <c r="F37" s="116"/>
      <c r="G37" s="116"/>
      <c r="H37" s="116"/>
      <c r="I37" s="116"/>
      <c r="J37" s="116"/>
      <c r="K37" s="116"/>
      <c r="L37" s="116"/>
      <c r="M37" s="116"/>
      <c r="N37" s="116"/>
      <c r="O37" s="116"/>
    </row>
    <row r="38" spans="2:16" ht="15" thickBot="1" x14ac:dyDescent="0.35">
      <c r="B38" s="116"/>
      <c r="C38" s="116"/>
      <c r="D38" s="116"/>
      <c r="E38" s="116"/>
      <c r="F38" s="116"/>
      <c r="G38" s="116"/>
      <c r="H38" s="116"/>
      <c r="I38" s="116"/>
      <c r="J38" s="116"/>
      <c r="K38" s="116"/>
      <c r="L38" s="116"/>
      <c r="M38" s="116"/>
      <c r="N38" s="116"/>
      <c r="O38" s="116"/>
    </row>
    <row r="39" spans="2:16" ht="62.4" x14ac:dyDescent="0.3">
      <c r="B39" s="116"/>
      <c r="C39" s="139" t="s">
        <v>46</v>
      </c>
      <c r="D39" s="140" t="s">
        <v>47</v>
      </c>
      <c r="E39" s="140" t="s">
        <v>48</v>
      </c>
      <c r="F39" s="140" t="s">
        <v>49</v>
      </c>
      <c r="G39" s="140" t="s">
        <v>50</v>
      </c>
      <c r="H39" s="140" t="s">
        <v>51</v>
      </c>
      <c r="I39" s="140" t="s">
        <v>52</v>
      </c>
      <c r="J39" s="140" t="s">
        <v>53</v>
      </c>
      <c r="K39" s="140" t="s">
        <v>54</v>
      </c>
      <c r="L39" s="116"/>
      <c r="M39" s="116"/>
      <c r="N39" s="116"/>
      <c r="O39" s="116"/>
    </row>
    <row r="40" spans="2:16" ht="15" thickBot="1" x14ac:dyDescent="0.35">
      <c r="B40" s="116"/>
      <c r="C40" s="141"/>
      <c r="D40" s="142"/>
      <c r="E40" s="143" t="s">
        <v>55</v>
      </c>
      <c r="F40" s="143" t="s">
        <v>56</v>
      </c>
      <c r="G40" s="143" t="s">
        <v>57</v>
      </c>
      <c r="H40" s="143" t="s">
        <v>58</v>
      </c>
      <c r="I40" s="143" t="s">
        <v>59</v>
      </c>
      <c r="J40" s="143" t="s">
        <v>60</v>
      </c>
      <c r="K40" s="143" t="s">
        <v>61</v>
      </c>
      <c r="L40" s="116"/>
      <c r="M40" s="116"/>
      <c r="N40" s="116"/>
      <c r="O40" s="116"/>
    </row>
    <row r="41" spans="2:16" x14ac:dyDescent="0.3">
      <c r="B41" s="116"/>
      <c r="C41" s="144"/>
      <c r="D41" s="145"/>
      <c r="E41" s="146"/>
      <c r="F41" s="146"/>
      <c r="G41" s="129">
        <f>SUM(E41,F41)</f>
        <v>0</v>
      </c>
      <c r="H41" s="146"/>
      <c r="I41" s="129">
        <f>IFERROR(G41/H41,0)</f>
        <v>0</v>
      </c>
      <c r="J41" s="147"/>
      <c r="K41" s="130">
        <f>I41*J41</f>
        <v>0</v>
      </c>
      <c r="L41" s="116"/>
      <c r="M41" s="116"/>
      <c r="N41" s="116"/>
      <c r="O41" s="116"/>
    </row>
    <row r="42" spans="2:16" x14ac:dyDescent="0.3">
      <c r="B42" s="116"/>
      <c r="C42" s="144"/>
      <c r="D42" s="145"/>
      <c r="E42" s="146"/>
      <c r="F42" s="146"/>
      <c r="G42" s="129">
        <f t="shared" ref="G42:G52" si="3">SUM(E42,F42)</f>
        <v>0</v>
      </c>
      <c r="H42" s="146"/>
      <c r="I42" s="129">
        <f t="shared" ref="I42:I52" si="4">IFERROR(G42/H42,0)</f>
        <v>0</v>
      </c>
      <c r="J42" s="148"/>
      <c r="K42" s="130">
        <f t="shared" ref="K42:K50" si="5">I42*J42</f>
        <v>0</v>
      </c>
      <c r="L42" s="116"/>
      <c r="M42" s="116"/>
      <c r="N42" s="116"/>
      <c r="O42" s="116"/>
    </row>
    <row r="43" spans="2:16" x14ac:dyDescent="0.3">
      <c r="B43" s="116"/>
      <c r="C43" s="144"/>
      <c r="D43" s="145"/>
      <c r="E43" s="146"/>
      <c r="F43" s="146"/>
      <c r="G43" s="129">
        <f t="shared" si="3"/>
        <v>0</v>
      </c>
      <c r="H43" s="146"/>
      <c r="I43" s="129">
        <f t="shared" si="4"/>
        <v>0</v>
      </c>
      <c r="J43" s="148"/>
      <c r="K43" s="130">
        <f t="shared" si="5"/>
        <v>0</v>
      </c>
      <c r="L43" s="116"/>
      <c r="M43" s="116"/>
      <c r="N43" s="116"/>
      <c r="O43" s="116"/>
    </row>
    <row r="44" spans="2:16" x14ac:dyDescent="0.3">
      <c r="B44" s="116"/>
      <c r="C44" s="144"/>
      <c r="D44" s="145"/>
      <c r="E44" s="146"/>
      <c r="F44" s="146"/>
      <c r="G44" s="129">
        <f t="shared" si="3"/>
        <v>0</v>
      </c>
      <c r="H44" s="146"/>
      <c r="I44" s="129">
        <f t="shared" si="4"/>
        <v>0</v>
      </c>
      <c r="J44" s="148"/>
      <c r="K44" s="130">
        <f t="shared" si="5"/>
        <v>0</v>
      </c>
      <c r="L44" s="116"/>
      <c r="M44" s="116"/>
      <c r="N44" s="116"/>
      <c r="O44" s="116"/>
    </row>
    <row r="45" spans="2:16" x14ac:dyDescent="0.3">
      <c r="B45" s="116"/>
      <c r="C45" s="144"/>
      <c r="D45" s="145"/>
      <c r="E45" s="146"/>
      <c r="F45" s="146"/>
      <c r="G45" s="129">
        <f t="shared" si="3"/>
        <v>0</v>
      </c>
      <c r="H45" s="146"/>
      <c r="I45" s="129">
        <f t="shared" si="4"/>
        <v>0</v>
      </c>
      <c r="J45" s="148"/>
      <c r="K45" s="130">
        <f t="shared" si="5"/>
        <v>0</v>
      </c>
      <c r="L45" s="116"/>
      <c r="M45" s="116"/>
      <c r="N45" s="116"/>
      <c r="O45" s="116"/>
    </row>
    <row r="46" spans="2:16" x14ac:dyDescent="0.3">
      <c r="B46" s="116"/>
      <c r="C46" s="144"/>
      <c r="D46" s="145"/>
      <c r="E46" s="146"/>
      <c r="F46" s="146"/>
      <c r="G46" s="129">
        <f t="shared" si="3"/>
        <v>0</v>
      </c>
      <c r="H46" s="146"/>
      <c r="I46" s="129">
        <f t="shared" si="4"/>
        <v>0</v>
      </c>
      <c r="J46" s="148"/>
      <c r="K46" s="130">
        <f t="shared" si="5"/>
        <v>0</v>
      </c>
      <c r="L46" s="116"/>
      <c r="M46" s="116"/>
      <c r="N46" s="116"/>
      <c r="O46" s="116"/>
    </row>
    <row r="47" spans="2:16" x14ac:dyDescent="0.3">
      <c r="B47" s="116"/>
      <c r="C47" s="149"/>
      <c r="D47" s="150"/>
      <c r="E47" s="151"/>
      <c r="F47" s="151"/>
      <c r="G47" s="129">
        <f t="shared" si="3"/>
        <v>0</v>
      </c>
      <c r="H47" s="146"/>
      <c r="I47" s="129">
        <f t="shared" si="4"/>
        <v>0</v>
      </c>
      <c r="J47" s="148"/>
      <c r="K47" s="130">
        <f t="shared" si="5"/>
        <v>0</v>
      </c>
      <c r="L47" s="116"/>
      <c r="M47" s="116"/>
      <c r="N47" s="116"/>
      <c r="O47" s="116"/>
    </row>
    <row r="48" spans="2:16" x14ac:dyDescent="0.3">
      <c r="B48" s="116"/>
      <c r="C48" s="149"/>
      <c r="D48" s="150"/>
      <c r="E48" s="151"/>
      <c r="F48" s="151"/>
      <c r="G48" s="129">
        <f t="shared" si="3"/>
        <v>0</v>
      </c>
      <c r="H48" s="146"/>
      <c r="I48" s="129">
        <f t="shared" si="4"/>
        <v>0</v>
      </c>
      <c r="J48" s="148"/>
      <c r="K48" s="130">
        <f t="shared" si="5"/>
        <v>0</v>
      </c>
      <c r="L48" s="116"/>
      <c r="M48" s="116"/>
      <c r="N48" s="116"/>
      <c r="O48" s="116"/>
    </row>
    <row r="49" spans="2:16" x14ac:dyDescent="0.3">
      <c r="B49" s="116"/>
      <c r="C49" s="149"/>
      <c r="D49" s="150"/>
      <c r="E49" s="151"/>
      <c r="F49" s="151"/>
      <c r="G49" s="129">
        <f t="shared" si="3"/>
        <v>0</v>
      </c>
      <c r="H49" s="146"/>
      <c r="I49" s="129">
        <f t="shared" si="4"/>
        <v>0</v>
      </c>
      <c r="J49" s="148"/>
      <c r="K49" s="130">
        <f t="shared" si="5"/>
        <v>0</v>
      </c>
      <c r="L49" s="116"/>
      <c r="M49" s="116"/>
      <c r="N49" s="116"/>
      <c r="O49" s="116"/>
    </row>
    <row r="50" spans="2:16" x14ac:dyDescent="0.3">
      <c r="B50" s="116"/>
      <c r="C50" s="149"/>
      <c r="D50" s="150"/>
      <c r="E50" s="151"/>
      <c r="F50" s="151"/>
      <c r="G50" s="129">
        <f t="shared" si="3"/>
        <v>0</v>
      </c>
      <c r="H50" s="146"/>
      <c r="I50" s="129">
        <f t="shared" si="4"/>
        <v>0</v>
      </c>
      <c r="J50" s="148"/>
      <c r="K50" s="130">
        <f t="shared" si="5"/>
        <v>0</v>
      </c>
      <c r="L50" s="116"/>
      <c r="M50" s="116"/>
      <c r="N50" s="116"/>
      <c r="O50" s="116"/>
    </row>
    <row r="51" spans="2:16" x14ac:dyDescent="0.3">
      <c r="B51" s="116"/>
      <c r="C51" s="149"/>
      <c r="D51" s="150"/>
      <c r="E51" s="151"/>
      <c r="F51" s="151"/>
      <c r="G51" s="129">
        <f t="shared" si="3"/>
        <v>0</v>
      </c>
      <c r="H51" s="146"/>
      <c r="I51" s="129">
        <f t="shared" si="4"/>
        <v>0</v>
      </c>
      <c r="J51" s="148"/>
      <c r="K51" s="130">
        <f>I51*J51</f>
        <v>0</v>
      </c>
      <c r="L51" s="116"/>
      <c r="M51" s="116"/>
      <c r="N51" s="116"/>
      <c r="O51" s="116"/>
    </row>
    <row r="52" spans="2:16" ht="15" thickBot="1" x14ac:dyDescent="0.35">
      <c r="B52" s="116"/>
      <c r="C52" s="152"/>
      <c r="D52" s="153"/>
      <c r="E52" s="154"/>
      <c r="F52" s="154"/>
      <c r="G52" s="131">
        <f t="shared" si="3"/>
        <v>0</v>
      </c>
      <c r="H52" s="155"/>
      <c r="I52" s="129">
        <f t="shared" si="4"/>
        <v>0</v>
      </c>
      <c r="J52" s="156"/>
      <c r="K52" s="130">
        <f t="shared" ref="K52" si="6">I52*J52</f>
        <v>0</v>
      </c>
      <c r="L52" s="116"/>
      <c r="M52" s="116"/>
      <c r="N52" s="116"/>
      <c r="O52" s="116"/>
    </row>
    <row r="53" spans="2:16" ht="16.2" thickBot="1" x14ac:dyDescent="0.35">
      <c r="B53" s="116"/>
      <c r="C53" s="215" t="s">
        <v>62</v>
      </c>
      <c r="D53" s="232"/>
      <c r="E53" s="232"/>
      <c r="F53" s="232"/>
      <c r="G53" s="232"/>
      <c r="H53" s="232"/>
      <c r="I53" s="232"/>
      <c r="J53" s="233"/>
      <c r="K53" s="132">
        <f>SUM(K41:K52)</f>
        <v>0</v>
      </c>
      <c r="L53" s="116"/>
      <c r="M53" s="116"/>
      <c r="N53" s="116"/>
      <c r="O53" s="116"/>
    </row>
    <row r="54" spans="2:16" ht="16.2" thickBot="1" x14ac:dyDescent="0.35">
      <c r="B54" s="116"/>
      <c r="C54" s="209" t="s">
        <v>63</v>
      </c>
      <c r="D54" s="230"/>
      <c r="E54" s="230"/>
      <c r="F54" s="230"/>
      <c r="G54" s="230"/>
      <c r="H54" s="230"/>
      <c r="I54" s="230"/>
      <c r="J54" s="231"/>
      <c r="K54" s="157" t="s">
        <v>64</v>
      </c>
      <c r="L54" s="116"/>
      <c r="M54" s="116"/>
      <c r="N54" s="116"/>
      <c r="O54" s="116"/>
    </row>
    <row r="55" spans="2:16" ht="15" thickBot="1" x14ac:dyDescent="0.35">
      <c r="B55" s="116"/>
      <c r="C55" s="234" t="s">
        <v>65</v>
      </c>
      <c r="D55" s="235"/>
      <c r="E55" s="235"/>
      <c r="F55" s="235"/>
      <c r="G55" s="235"/>
      <c r="H55" s="235"/>
      <c r="I55" s="235"/>
      <c r="J55" s="236"/>
      <c r="K55" s="134">
        <f>IF(K54="oui",K53*0.15,0)</f>
        <v>0</v>
      </c>
      <c r="L55" s="116"/>
      <c r="M55" s="116"/>
      <c r="N55" s="116"/>
      <c r="O55" s="116"/>
    </row>
    <row r="56" spans="2:16" ht="16.2" thickBot="1" x14ac:dyDescent="0.35">
      <c r="B56" s="116"/>
      <c r="C56" s="209" t="s">
        <v>66</v>
      </c>
      <c r="D56" s="230"/>
      <c r="E56" s="230"/>
      <c r="F56" s="230"/>
      <c r="G56" s="230"/>
      <c r="H56" s="230"/>
      <c r="I56" s="230"/>
      <c r="J56" s="231"/>
      <c r="K56" s="158"/>
      <c r="L56" s="116"/>
      <c r="M56" s="116"/>
      <c r="N56" s="116"/>
      <c r="O56" s="116"/>
    </row>
    <row r="57" spans="2:16" ht="16.2" thickBot="1" x14ac:dyDescent="0.35">
      <c r="B57" s="116"/>
      <c r="C57" s="209" t="s">
        <v>67</v>
      </c>
      <c r="D57" s="230"/>
      <c r="E57" s="230"/>
      <c r="F57" s="230"/>
      <c r="G57" s="230"/>
      <c r="H57" s="230"/>
      <c r="I57" s="230"/>
      <c r="J57" s="231"/>
      <c r="K57" s="159"/>
      <c r="L57" s="116"/>
      <c r="M57" s="116"/>
      <c r="N57" s="116"/>
      <c r="O57" s="116"/>
    </row>
    <row r="58" spans="2:16" x14ac:dyDescent="0.3">
      <c r="B58" s="116"/>
      <c r="C58" s="116"/>
      <c r="D58" s="116"/>
      <c r="E58" s="116"/>
      <c r="F58" s="116"/>
      <c r="G58" s="116"/>
      <c r="H58" s="116"/>
      <c r="I58" s="116"/>
      <c r="J58" s="116"/>
      <c r="K58" s="116"/>
      <c r="L58" s="116"/>
      <c r="M58" s="116"/>
      <c r="N58" s="116"/>
      <c r="O58" s="116"/>
      <c r="P58" s="116"/>
    </row>
    <row r="59" spans="2:16" x14ac:dyDescent="0.3">
      <c r="B59" s="116"/>
      <c r="C59" s="116"/>
      <c r="D59" s="116"/>
      <c r="E59" s="116"/>
      <c r="F59" s="116"/>
      <c r="G59" s="116"/>
      <c r="H59" s="116"/>
      <c r="I59" s="116"/>
      <c r="J59" s="116"/>
      <c r="K59" s="116"/>
      <c r="L59" s="116"/>
      <c r="M59" s="116"/>
      <c r="N59" s="116"/>
      <c r="O59" s="116"/>
      <c r="P59" s="116"/>
    </row>
    <row r="60" spans="2:16" x14ac:dyDescent="0.3">
      <c r="B60" s="116"/>
      <c r="C60" s="116"/>
      <c r="D60" s="116"/>
      <c r="E60" s="116"/>
      <c r="F60" s="116"/>
      <c r="G60" s="116"/>
      <c r="H60" s="116"/>
      <c r="I60" s="116"/>
      <c r="J60" s="116"/>
      <c r="K60" s="116"/>
      <c r="L60" s="116"/>
      <c r="M60" s="116"/>
      <c r="N60" s="116"/>
      <c r="O60" s="116"/>
      <c r="P60" s="116"/>
    </row>
    <row r="61" spans="2:16" x14ac:dyDescent="0.3">
      <c r="B61" s="116"/>
      <c r="C61" s="116"/>
      <c r="D61" s="116"/>
      <c r="E61" s="116"/>
      <c r="F61" s="116"/>
      <c r="G61" s="116"/>
      <c r="H61" s="116"/>
      <c r="I61" s="116"/>
      <c r="J61" s="116"/>
      <c r="K61" s="116"/>
      <c r="L61" s="116"/>
      <c r="M61" s="116"/>
      <c r="N61" s="116"/>
      <c r="O61" s="116"/>
      <c r="P61" s="116"/>
    </row>
    <row r="62" spans="2:16" x14ac:dyDescent="0.3">
      <c r="B62" s="116"/>
      <c r="C62" s="116"/>
      <c r="D62" s="116"/>
      <c r="E62" s="116"/>
      <c r="F62" s="116"/>
      <c r="G62" s="116"/>
      <c r="H62" s="116"/>
      <c r="I62" s="116"/>
      <c r="J62" s="116"/>
      <c r="K62" s="116"/>
      <c r="L62" s="116"/>
      <c r="M62" s="116"/>
      <c r="N62" s="116"/>
      <c r="O62" s="116"/>
      <c r="P62" s="116"/>
    </row>
    <row r="63" spans="2:16" x14ac:dyDescent="0.3">
      <c r="B63" s="116"/>
      <c r="C63" s="116"/>
      <c r="D63" s="116"/>
      <c r="E63" s="116"/>
      <c r="F63" s="116"/>
      <c r="G63" s="116"/>
      <c r="H63" s="116"/>
      <c r="I63" s="116"/>
      <c r="J63" s="116"/>
      <c r="K63" s="116"/>
      <c r="L63" s="116"/>
      <c r="M63" s="116"/>
      <c r="N63" s="116"/>
      <c r="O63" s="116"/>
      <c r="P63" s="116"/>
    </row>
    <row r="64" spans="2:16" x14ac:dyDescent="0.3">
      <c r="B64" s="116"/>
      <c r="C64" s="116"/>
      <c r="D64" s="116"/>
      <c r="E64" s="116"/>
      <c r="F64" s="116"/>
      <c r="G64" s="116"/>
      <c r="H64" s="116"/>
      <c r="I64" s="116"/>
      <c r="J64" s="116"/>
      <c r="K64" s="116"/>
      <c r="L64" s="116"/>
      <c r="M64" s="116"/>
      <c r="N64" s="116"/>
      <c r="O64" s="116"/>
      <c r="P64" s="116"/>
    </row>
    <row r="65" spans="2:16" x14ac:dyDescent="0.3">
      <c r="B65" s="116"/>
      <c r="C65" s="116"/>
      <c r="D65" s="116"/>
      <c r="E65" s="116"/>
      <c r="F65" s="116"/>
      <c r="G65" s="116"/>
      <c r="H65" s="116"/>
      <c r="I65" s="116"/>
      <c r="J65" s="116"/>
      <c r="K65" s="116"/>
      <c r="L65" s="116"/>
      <c r="M65" s="116"/>
      <c r="N65" s="116"/>
      <c r="O65" s="116"/>
      <c r="P65" s="116"/>
    </row>
    <row r="66" spans="2:16" x14ac:dyDescent="0.3">
      <c r="B66" s="116"/>
      <c r="C66" s="116"/>
      <c r="D66" s="116"/>
      <c r="E66" s="116"/>
      <c r="F66" s="116"/>
      <c r="G66" s="116"/>
      <c r="H66" s="116"/>
      <c r="I66" s="116"/>
      <c r="J66" s="116"/>
      <c r="K66" s="116"/>
      <c r="L66" s="116"/>
      <c r="M66" s="116"/>
      <c r="N66" s="116"/>
      <c r="O66" s="116"/>
      <c r="P66" s="116"/>
    </row>
    <row r="67" spans="2:16" x14ac:dyDescent="0.3">
      <c r="B67" s="116"/>
      <c r="C67" s="116"/>
      <c r="D67" s="116"/>
      <c r="E67" s="116"/>
      <c r="F67" s="116"/>
      <c r="G67" s="116"/>
      <c r="H67" s="116"/>
      <c r="I67" s="116"/>
      <c r="J67" s="116"/>
      <c r="K67" s="116"/>
      <c r="L67" s="116"/>
      <c r="M67" s="116"/>
      <c r="N67" s="116"/>
      <c r="O67" s="116"/>
      <c r="P67" s="116"/>
    </row>
    <row r="68" spans="2:16" x14ac:dyDescent="0.3">
      <c r="B68" s="116"/>
      <c r="C68" s="116"/>
      <c r="D68" s="116"/>
      <c r="E68" s="116"/>
      <c r="F68" s="116"/>
      <c r="G68" s="116"/>
      <c r="H68" s="116"/>
      <c r="I68" s="116"/>
      <c r="J68" s="116"/>
      <c r="K68" s="116"/>
      <c r="L68" s="116"/>
      <c r="M68" s="116"/>
      <c r="N68" s="116"/>
      <c r="O68" s="116"/>
      <c r="P68" s="116"/>
    </row>
    <row r="69" spans="2:16" x14ac:dyDescent="0.3">
      <c r="B69" s="116"/>
      <c r="C69" s="116"/>
      <c r="D69" s="116"/>
      <c r="E69" s="116"/>
      <c r="F69" s="116"/>
      <c r="G69" s="116"/>
      <c r="H69" s="116"/>
      <c r="I69" s="116"/>
      <c r="J69" s="116"/>
      <c r="K69" s="116"/>
      <c r="L69" s="116"/>
      <c r="M69" s="116"/>
      <c r="N69" s="116"/>
      <c r="O69" s="116"/>
      <c r="P69" s="116"/>
    </row>
    <row r="70" spans="2:16" x14ac:dyDescent="0.3">
      <c r="B70" s="116"/>
      <c r="C70" s="116"/>
      <c r="D70" s="116"/>
      <c r="E70" s="116"/>
      <c r="F70" s="116"/>
      <c r="G70" s="116"/>
      <c r="H70" s="116"/>
      <c r="I70" s="116"/>
      <c r="J70" s="116"/>
      <c r="K70" s="116"/>
      <c r="L70" s="116"/>
      <c r="M70" s="116"/>
      <c r="N70" s="116"/>
      <c r="O70" s="116"/>
      <c r="P70" s="116"/>
    </row>
    <row r="71" spans="2:16" x14ac:dyDescent="0.3">
      <c r="B71" s="116"/>
      <c r="C71" s="116"/>
      <c r="D71" s="116"/>
      <c r="E71" s="116"/>
      <c r="F71" s="116"/>
      <c r="G71" s="116"/>
      <c r="H71" s="116"/>
      <c r="I71" s="116"/>
      <c r="J71" s="116"/>
      <c r="K71" s="116"/>
      <c r="L71" s="116"/>
      <c r="M71" s="116"/>
      <c r="N71" s="116"/>
      <c r="O71" s="116"/>
      <c r="P71" s="116"/>
    </row>
    <row r="72" spans="2:16" x14ac:dyDescent="0.3">
      <c r="B72" s="116"/>
      <c r="C72" s="116"/>
      <c r="D72" s="116"/>
      <c r="E72" s="116"/>
      <c r="F72" s="116"/>
      <c r="G72" s="116"/>
      <c r="H72" s="116"/>
      <c r="I72" s="116"/>
      <c r="J72" s="116"/>
      <c r="K72" s="116"/>
      <c r="L72" s="116"/>
      <c r="M72" s="116"/>
      <c r="N72" s="116"/>
      <c r="O72" s="116"/>
      <c r="P72" s="116"/>
    </row>
    <row r="188" spans="2:2" x14ac:dyDescent="0.3">
      <c r="B188" s="117" t="s">
        <v>64</v>
      </c>
    </row>
    <row r="189" spans="2:2" x14ac:dyDescent="0.3">
      <c r="B189" s="117" t="s">
        <v>68</v>
      </c>
    </row>
  </sheetData>
  <mergeCells count="12">
    <mergeCell ref="C57:J57"/>
    <mergeCell ref="D5:J5"/>
    <mergeCell ref="D6:J6"/>
    <mergeCell ref="C27:J27"/>
    <mergeCell ref="C28:J28"/>
    <mergeCell ref="C29:J29"/>
    <mergeCell ref="C30:J30"/>
    <mergeCell ref="C31:J31"/>
    <mergeCell ref="C53:J53"/>
    <mergeCell ref="C54:J54"/>
    <mergeCell ref="C55:J55"/>
    <mergeCell ref="C56:J56"/>
  </mergeCells>
  <dataValidations count="2">
    <dataValidation type="list" allowBlank="1" showInputMessage="1" showErrorMessage="1" sqref="K56 K30 K54">
      <formula1>$B$188:$B$189</formula1>
    </dataValidation>
    <dataValidation type="list" allowBlank="1" showInputMessage="1" showErrorMessage="1" sqref="K28">
      <formula1>$B$187:$B$189</formula1>
    </dataValidation>
  </dataValidations>
  <pageMargins left="0.7" right="0.7" top="0.75" bottom="0.75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Feuil20">
    <tabColor theme="6" tint="0.39997558519241921"/>
  </sheetPr>
  <dimension ref="A1:K49"/>
  <sheetViews>
    <sheetView topLeftCell="C7" zoomScaleNormal="100" workbookViewId="0">
      <selection activeCell="F40" sqref="F40"/>
    </sheetView>
  </sheetViews>
  <sheetFormatPr baseColWidth="10" defaultColWidth="11.5546875" defaultRowHeight="14.4" x14ac:dyDescent="0.3"/>
  <cols>
    <col min="1" max="1" width="1.88671875" style="115" customWidth="1"/>
    <col min="2" max="2" width="26.5546875" style="160" customWidth="1"/>
    <col min="3" max="3" width="46.77734375" style="160" customWidth="1"/>
    <col min="4" max="4" width="31.5546875" style="160" customWidth="1"/>
    <col min="5" max="5" width="14.6640625" style="160" bestFit="1" customWidth="1"/>
    <col min="6" max="6" width="42.6640625" style="160" bestFit="1" customWidth="1"/>
    <col min="7" max="7" width="39.21875" style="160" customWidth="1"/>
    <col min="8" max="16384" width="11.5546875" style="160"/>
  </cols>
  <sheetData>
    <row r="1" spans="2:11" x14ac:dyDescent="0.3">
      <c r="B1" s="115"/>
      <c r="C1" s="115"/>
      <c r="D1" s="115"/>
      <c r="E1" s="115"/>
      <c r="F1" s="115"/>
      <c r="G1" s="115"/>
      <c r="H1" s="115"/>
      <c r="I1" s="115"/>
      <c r="J1" s="115"/>
      <c r="K1" s="115"/>
    </row>
    <row r="2" spans="2:11" ht="30" x14ac:dyDescent="0.5">
      <c r="B2" s="118" t="s">
        <v>69</v>
      </c>
      <c r="D2" s="115"/>
      <c r="E2" s="115"/>
      <c r="F2" s="115"/>
      <c r="G2" s="115"/>
      <c r="H2" s="115"/>
      <c r="I2" s="115"/>
      <c r="J2" s="115"/>
      <c r="K2" s="115"/>
    </row>
    <row r="3" spans="2:11" ht="17.399999999999999" x14ac:dyDescent="0.3">
      <c r="B3" s="120" t="s">
        <v>15</v>
      </c>
      <c r="C3" s="115"/>
      <c r="D3" s="115"/>
      <c r="E3" s="115"/>
      <c r="F3" s="115"/>
      <c r="G3" s="115"/>
      <c r="H3" s="115"/>
      <c r="I3" s="115"/>
      <c r="J3" s="115"/>
      <c r="K3" s="115"/>
    </row>
    <row r="4" spans="2:11" ht="18" thickBot="1" x14ac:dyDescent="0.35">
      <c r="B4" s="161"/>
      <c r="C4" s="115"/>
      <c r="D4" s="115"/>
      <c r="E4" s="115"/>
      <c r="F4" s="115"/>
      <c r="G4" s="115"/>
      <c r="H4" s="115"/>
      <c r="I4" s="115"/>
      <c r="J4" s="115"/>
      <c r="K4" s="115"/>
    </row>
    <row r="5" spans="2:11" ht="17.399999999999999" x14ac:dyDescent="0.3">
      <c r="B5" s="162" t="s">
        <v>42</v>
      </c>
      <c r="C5" s="163"/>
      <c r="D5" s="239">
        <f>ANXE_INST_DEPENSES!C5</f>
        <v>0</v>
      </c>
      <c r="E5" s="239"/>
      <c r="F5" s="239"/>
      <c r="G5" s="239"/>
      <c r="H5" s="239"/>
      <c r="I5" s="239"/>
      <c r="J5" s="240"/>
      <c r="K5" s="115"/>
    </row>
    <row r="6" spans="2:11" ht="18" thickBot="1" x14ac:dyDescent="0.35">
      <c r="B6" s="164" t="s">
        <v>43</v>
      </c>
      <c r="C6" s="165"/>
      <c r="D6" s="241">
        <f>ANXE_INST_DEPENSES!C6</f>
        <v>0</v>
      </c>
      <c r="E6" s="241"/>
      <c r="F6" s="241"/>
      <c r="G6" s="241"/>
      <c r="H6" s="241"/>
      <c r="I6" s="241"/>
      <c r="J6" s="242"/>
      <c r="K6" s="115"/>
    </row>
    <row r="7" spans="2:11" x14ac:dyDescent="0.3">
      <c r="B7" s="115"/>
      <c r="C7" s="115"/>
      <c r="D7" s="115"/>
      <c r="E7" s="115"/>
      <c r="F7" s="115"/>
      <c r="G7" s="115"/>
      <c r="H7" s="115"/>
      <c r="I7" s="115"/>
      <c r="J7" s="115"/>
      <c r="K7" s="115"/>
    </row>
    <row r="8" spans="2:11" ht="15" thickBot="1" x14ac:dyDescent="0.35">
      <c r="B8" s="115"/>
      <c r="C8" s="115"/>
      <c r="D8" s="115"/>
      <c r="E8" s="115"/>
      <c r="F8" s="115"/>
      <c r="G8" s="115"/>
      <c r="H8" s="115"/>
      <c r="I8" s="115"/>
      <c r="J8" s="115"/>
      <c r="K8" s="115"/>
    </row>
    <row r="9" spans="2:11" ht="15.6" x14ac:dyDescent="0.3">
      <c r="B9" s="115"/>
      <c r="C9" s="87" t="s">
        <v>70</v>
      </c>
      <c r="D9" s="88" t="s">
        <v>71</v>
      </c>
      <c r="E9" s="115"/>
      <c r="F9" s="166" t="s">
        <v>70</v>
      </c>
      <c r="G9" s="167" t="s">
        <v>71</v>
      </c>
      <c r="H9" s="115"/>
      <c r="I9" s="115"/>
      <c r="J9" s="115"/>
      <c r="K9" s="115"/>
    </row>
    <row r="10" spans="2:11" ht="15.6" x14ac:dyDescent="0.3">
      <c r="B10" s="115"/>
      <c r="C10" s="168" t="s">
        <v>72</v>
      </c>
      <c r="D10" s="84"/>
      <c r="E10" s="115"/>
      <c r="F10" s="168" t="s">
        <v>72</v>
      </c>
      <c r="G10" s="93"/>
      <c r="H10" s="115"/>
      <c r="I10" s="115"/>
      <c r="J10" s="115"/>
      <c r="K10" s="115"/>
    </row>
    <row r="11" spans="2:11" x14ac:dyDescent="0.3">
      <c r="B11" s="115"/>
      <c r="C11" s="169"/>
      <c r="D11" s="85">
        <f>ANXE_1_DEPENSES_PREVISION!E12</f>
        <v>0</v>
      </c>
      <c r="E11" s="115"/>
      <c r="F11" s="169"/>
      <c r="G11" s="92">
        <f>ANXE_INST_DEPENSES!K12</f>
        <v>0</v>
      </c>
      <c r="H11" s="115"/>
      <c r="I11" s="115"/>
      <c r="J11" s="115"/>
      <c r="K11" s="115"/>
    </row>
    <row r="12" spans="2:11" ht="15.6" x14ac:dyDescent="0.3">
      <c r="B12" s="115"/>
      <c r="C12" s="168" t="s">
        <v>107</v>
      </c>
      <c r="D12" s="84"/>
      <c r="E12" s="115"/>
      <c r="F12" s="168" t="s">
        <v>107</v>
      </c>
      <c r="G12" s="93"/>
      <c r="H12" s="115"/>
      <c r="I12" s="115"/>
      <c r="J12" s="115"/>
      <c r="K12" s="115"/>
    </row>
    <row r="13" spans="2:11" ht="15" customHeight="1" x14ac:dyDescent="0.3">
      <c r="B13" s="115"/>
      <c r="C13" s="169"/>
      <c r="D13" s="85">
        <f>ANXE_1_DEPENSES_PREVISION!E13</f>
        <v>0</v>
      </c>
      <c r="E13" s="115"/>
      <c r="F13" s="169"/>
      <c r="G13" s="92">
        <f>ANXE_INST_DEPENSES!K13</f>
        <v>0</v>
      </c>
      <c r="H13" s="115"/>
      <c r="I13" s="115"/>
      <c r="J13" s="115"/>
      <c r="K13" s="115"/>
    </row>
    <row r="14" spans="2:11" ht="15.6" x14ac:dyDescent="0.3">
      <c r="B14" s="115"/>
      <c r="C14" s="168" t="s">
        <v>104</v>
      </c>
      <c r="D14" s="84"/>
      <c r="E14" s="115"/>
      <c r="F14" s="168" t="s">
        <v>104</v>
      </c>
      <c r="G14" s="93"/>
      <c r="H14" s="115"/>
      <c r="I14" s="115"/>
      <c r="J14" s="115"/>
      <c r="K14" s="115"/>
    </row>
    <row r="15" spans="2:11" x14ac:dyDescent="0.3">
      <c r="B15" s="115"/>
      <c r="C15" s="169"/>
      <c r="D15" s="85">
        <f>SUMIF(ANXE_1_DEPENSES_PREVISION!B12:B399,"Dépenses de déplacements/frais de mission",ANXE_1_DEPENSES_PREVISION!E12:E400)</f>
        <v>0</v>
      </c>
      <c r="E15" s="115"/>
      <c r="F15" s="169"/>
      <c r="G15" s="92">
        <f>SUMIF(ANXE_INST_DEPENSES!B12:B399,"Dépenses de déplacements/frais de mission",ANXE_INST_DEPENSES!K12:K400)</f>
        <v>0</v>
      </c>
      <c r="H15" s="115"/>
      <c r="I15" s="115"/>
      <c r="J15" s="115"/>
      <c r="K15" s="115"/>
    </row>
    <row r="16" spans="2:11" ht="15.6" x14ac:dyDescent="0.3">
      <c r="B16" s="115"/>
      <c r="C16" s="168" t="s">
        <v>32</v>
      </c>
      <c r="D16" s="84"/>
      <c r="E16" s="115"/>
      <c r="F16" s="168" t="s">
        <v>32</v>
      </c>
      <c r="G16" s="93"/>
      <c r="H16" s="115"/>
      <c r="I16" s="115"/>
      <c r="J16" s="115"/>
      <c r="K16" s="115"/>
    </row>
    <row r="17" spans="2:11" x14ac:dyDescent="0.3">
      <c r="B17" s="115"/>
      <c r="C17" s="169"/>
      <c r="D17" s="85">
        <f>SUMIF(ANXE_1_DEPENSES_PREVISION!B12:B399,"Travaux",ANXE_1_DEPENSES_PREVISION!E12:E400)</f>
        <v>0</v>
      </c>
      <c r="E17" s="115"/>
      <c r="F17" s="169"/>
      <c r="G17" s="92">
        <f>SUMIF(ANXE_INST_DEPENSES!B12:B399,"Travaux",ANXE_INST_DEPENSES!K12:K400)</f>
        <v>0</v>
      </c>
      <c r="H17" s="115"/>
      <c r="I17" s="115"/>
      <c r="J17" s="115"/>
      <c r="K17" s="115"/>
    </row>
    <row r="18" spans="2:11" ht="15.6" x14ac:dyDescent="0.3">
      <c r="B18" s="115"/>
      <c r="C18" s="168" t="s">
        <v>31</v>
      </c>
      <c r="D18" s="84"/>
      <c r="E18" s="115"/>
      <c r="F18" s="168" t="s">
        <v>31</v>
      </c>
      <c r="G18" s="93"/>
      <c r="H18" s="115"/>
      <c r="I18" s="115"/>
      <c r="J18" s="115"/>
      <c r="K18" s="115"/>
    </row>
    <row r="19" spans="2:11" x14ac:dyDescent="0.3">
      <c r="B19" s="115"/>
      <c r="C19" s="169"/>
      <c r="D19" s="85">
        <f>SUMIF(ANXE_1_DEPENSES_PREVISION!B12:B400,"Matériel/équipements",ANXE_1_DEPENSES_PREVISION!E12:E401)</f>
        <v>0</v>
      </c>
      <c r="E19" s="115"/>
      <c r="F19" s="169"/>
      <c r="G19" s="92">
        <f>SUMIF(ANXE_INST_DEPENSES!B12:B399,"Matériel/équipements",ANXE_INST_DEPENSES!K12:K400)</f>
        <v>0</v>
      </c>
      <c r="H19" s="115"/>
      <c r="I19" s="115"/>
      <c r="J19" s="115"/>
      <c r="K19" s="115"/>
    </row>
    <row r="20" spans="2:11" ht="15.6" x14ac:dyDescent="0.3">
      <c r="B20" s="115"/>
      <c r="C20" s="168" t="s">
        <v>33</v>
      </c>
      <c r="D20" s="84"/>
      <c r="E20" s="115"/>
      <c r="F20" s="168" t="s">
        <v>33</v>
      </c>
      <c r="G20" s="93"/>
      <c r="H20" s="115"/>
      <c r="I20" s="115"/>
      <c r="J20" s="115"/>
      <c r="K20" s="115"/>
    </row>
    <row r="21" spans="2:11" x14ac:dyDescent="0.3">
      <c r="B21" s="115"/>
      <c r="C21" s="169"/>
      <c r="D21" s="85">
        <f>SUMIF(ANXE_1_DEPENSES_PREVISION!B12:B400,"Prestations de service",ANXE_1_DEPENSES_PREVISION!E12:E400)</f>
        <v>0</v>
      </c>
      <c r="E21" s="115"/>
      <c r="F21" s="169"/>
      <c r="G21" s="92">
        <f>SUMIF(ANXE_INST_DEPENSES!B12:B401,"Prestations de service",ANXE_INST_DEPENSES!K12:K402)</f>
        <v>0</v>
      </c>
      <c r="H21" s="115"/>
      <c r="I21" s="115"/>
      <c r="J21" s="115"/>
      <c r="K21" s="115"/>
    </row>
    <row r="22" spans="2:11" ht="15.6" x14ac:dyDescent="0.3">
      <c r="B22" s="115"/>
      <c r="C22" s="168" t="s">
        <v>34</v>
      </c>
      <c r="D22" s="84"/>
      <c r="E22" s="115"/>
      <c r="F22" s="168" t="s">
        <v>34</v>
      </c>
      <c r="G22" s="93"/>
      <c r="H22" s="115"/>
      <c r="I22" s="115"/>
      <c r="J22" s="115"/>
      <c r="K22" s="115"/>
    </row>
    <row r="23" spans="2:11" x14ac:dyDescent="0.3">
      <c r="B23" s="115"/>
      <c r="C23" s="169"/>
      <c r="D23" s="85">
        <f>SUMIF(ANXE_1_DEPENSES_PREVISION!B12:B400,"Achats divers/consommables",ANXE_1_DEPENSES_PREVISION!E12:E400)</f>
        <v>0</v>
      </c>
      <c r="E23" s="115"/>
      <c r="F23" s="169"/>
      <c r="G23" s="92">
        <f>SUMIF(ANXE_INST_DEPENSES!B12:B400,"Achats divers/consommables",ANXE_INST_DEPENSES!K12:K400)</f>
        <v>0</v>
      </c>
      <c r="H23" s="115"/>
      <c r="I23" s="115"/>
      <c r="J23" s="115"/>
      <c r="K23" s="115"/>
    </row>
    <row r="24" spans="2:11" ht="15.6" x14ac:dyDescent="0.3">
      <c r="B24" s="115"/>
      <c r="C24" s="168" t="s">
        <v>35</v>
      </c>
      <c r="D24" s="84"/>
      <c r="F24" s="168" t="s">
        <v>35</v>
      </c>
      <c r="G24" s="93"/>
      <c r="H24" s="115"/>
      <c r="I24" s="115"/>
      <c r="J24" s="115"/>
      <c r="K24" s="115"/>
    </row>
    <row r="25" spans="2:11" x14ac:dyDescent="0.3">
      <c r="B25" s="115"/>
      <c r="C25" s="169"/>
      <c r="D25" s="85">
        <f>SUMIF(ANXE_1_DEPENSES_PREVISION!B12:B400,"Achats de terrain/bien immeuble",ANXE_1_DEPENSES_PREVISION!E12:E400)</f>
        <v>0</v>
      </c>
      <c r="E25" s="115"/>
      <c r="F25" s="169"/>
      <c r="G25" s="92">
        <f>SUMIF(ANXE_INST_DEPENSES!B12:B400,"Achats de terrain/bien immeuble",ANXE_INST_DEPENSES!K12:K400)</f>
        <v>0</v>
      </c>
      <c r="H25" s="115"/>
      <c r="I25" s="115"/>
      <c r="J25" s="115"/>
      <c r="K25" s="115"/>
    </row>
    <row r="26" spans="2:11" ht="15.6" x14ac:dyDescent="0.3">
      <c r="B26" s="115"/>
      <c r="C26" s="168" t="s">
        <v>36</v>
      </c>
      <c r="D26" s="84"/>
      <c r="E26" s="115"/>
      <c r="F26" s="168" t="s">
        <v>36</v>
      </c>
      <c r="G26" s="93"/>
      <c r="H26" s="115"/>
      <c r="I26" s="115"/>
      <c r="J26" s="115"/>
      <c r="K26" s="115"/>
    </row>
    <row r="27" spans="2:11" x14ac:dyDescent="0.3">
      <c r="B27" s="115"/>
      <c r="C27" s="169"/>
      <c r="D27" s="85">
        <f>SUMIF(ANXE_1_DEPENSES_PREVISION!B17:B400,"Dépenses d'amortissement",ANXE_1_DEPENSES_PREVISION!E17:E400)</f>
        <v>0</v>
      </c>
      <c r="E27" s="115"/>
      <c r="F27" s="169"/>
      <c r="G27" s="92">
        <f>SUMIF(ANXE_INST_DEPENSES!B12:B400,"Dépenses d'amortissement",ANXE_INST_DEPENSES!K12:K400)</f>
        <v>0</v>
      </c>
      <c r="H27" s="115"/>
      <c r="I27" s="115"/>
      <c r="J27" s="115"/>
      <c r="K27" s="115"/>
    </row>
    <row r="28" spans="2:11" ht="15.6" x14ac:dyDescent="0.3">
      <c r="B28" s="115"/>
      <c r="C28" s="168" t="s">
        <v>37</v>
      </c>
      <c r="D28" s="84"/>
      <c r="E28" s="115"/>
      <c r="F28" s="168" t="s">
        <v>37</v>
      </c>
      <c r="G28" s="93"/>
      <c r="H28" s="115"/>
      <c r="I28" s="115"/>
      <c r="J28" s="115"/>
      <c r="K28" s="115"/>
    </row>
    <row r="29" spans="2:11" x14ac:dyDescent="0.3">
      <c r="B29" s="115"/>
      <c r="C29" s="170"/>
      <c r="D29" s="85">
        <f>SUMIF(ANXE_1_DEPENSES_PREVISION!B12:B400,"Contributions en nature",ANXE_1_DEPENSES_PREVISION!E12:E400)</f>
        <v>0</v>
      </c>
      <c r="E29" s="115"/>
      <c r="F29" s="170"/>
      <c r="G29" s="92">
        <f>SUMIF(ANXE_INST_DEPENSES!B12:B409,"Contributions en nature",ANXE_INST_DEPENSES!K12:K410)</f>
        <v>0</v>
      </c>
      <c r="H29" s="115"/>
      <c r="I29" s="115"/>
      <c r="J29" s="115"/>
      <c r="K29" s="115"/>
    </row>
    <row r="30" spans="2:11" ht="15.6" x14ac:dyDescent="0.3">
      <c r="C30" s="171" t="s">
        <v>73</v>
      </c>
      <c r="D30" s="84"/>
      <c r="E30" s="115"/>
      <c r="F30" s="171" t="s">
        <v>73</v>
      </c>
      <c r="G30" s="93"/>
      <c r="H30" s="115"/>
      <c r="I30" s="115"/>
    </row>
    <row r="31" spans="2:11" ht="15" thickBot="1" x14ac:dyDescent="0.35">
      <c r="B31" s="115"/>
      <c r="C31" s="170"/>
      <c r="D31" s="84">
        <f>SUMIF(ANXE_1_DEPENSES_PREVISION!B12:B400,"Autres",ANXE_1_DEPENSES_PREVISION!E12:E400)</f>
        <v>0</v>
      </c>
      <c r="E31" s="115"/>
      <c r="F31" s="170"/>
      <c r="G31" s="92">
        <f>SUMIF(ANXE_INST_DEPENSES!B12:B400,"Autres",ANXE_INST_DEPENSES!K12:K400)</f>
        <v>0</v>
      </c>
      <c r="H31" s="115"/>
      <c r="I31" s="115"/>
    </row>
    <row r="32" spans="2:11" ht="15" thickBot="1" x14ac:dyDescent="0.35">
      <c r="B32" s="115"/>
      <c r="C32" s="172" t="s">
        <v>74</v>
      </c>
      <c r="D32" s="48">
        <f>ANXE_3_SYNTHESE!D32</f>
        <v>0</v>
      </c>
      <c r="E32" s="115"/>
      <c r="F32" s="172" t="s">
        <v>74</v>
      </c>
      <c r="G32" s="173">
        <f>SUM(G10:G31)</f>
        <v>0</v>
      </c>
      <c r="H32" s="115"/>
      <c r="I32" s="115"/>
    </row>
    <row r="33" spans="2:9" x14ac:dyDescent="0.3">
      <c r="B33" s="115"/>
      <c r="C33" s="115"/>
      <c r="D33" s="115"/>
      <c r="E33" s="115"/>
      <c r="F33" s="115"/>
      <c r="G33" s="115"/>
      <c r="H33" s="115"/>
      <c r="I33" s="115"/>
    </row>
    <row r="34" spans="2:9" x14ac:dyDescent="0.3">
      <c r="B34" s="115"/>
      <c r="C34" s="115"/>
      <c r="D34" s="115"/>
      <c r="E34" s="115"/>
      <c r="F34" s="115"/>
      <c r="G34" s="115"/>
      <c r="H34" s="115"/>
      <c r="I34" s="115"/>
    </row>
    <row r="35" spans="2:9" x14ac:dyDescent="0.3">
      <c r="B35" s="115"/>
      <c r="C35" s="115"/>
      <c r="D35" s="115"/>
      <c r="E35" s="115"/>
      <c r="F35" s="115"/>
      <c r="G35" s="115"/>
      <c r="H35" s="115"/>
      <c r="I35" s="115"/>
    </row>
    <row r="36" spans="2:9" x14ac:dyDescent="0.3">
      <c r="B36" s="115"/>
      <c r="C36" s="115"/>
      <c r="D36" s="115"/>
      <c r="E36" s="115"/>
      <c r="F36" s="115"/>
      <c r="G36" s="115"/>
      <c r="H36" s="115"/>
      <c r="I36" s="115"/>
    </row>
    <row r="37" spans="2:9" x14ac:dyDescent="0.3">
      <c r="B37" s="115"/>
      <c r="C37" s="115"/>
      <c r="D37" s="115"/>
      <c r="E37" s="115"/>
      <c r="F37" s="115"/>
      <c r="G37" s="115"/>
      <c r="H37" s="115"/>
      <c r="I37" s="115"/>
    </row>
    <row r="38" spans="2:9" ht="15.6" x14ac:dyDescent="0.3">
      <c r="B38" s="115"/>
      <c r="C38" s="174" t="s">
        <v>75</v>
      </c>
      <c r="D38" s="115"/>
      <c r="E38" s="115"/>
      <c r="F38" s="115"/>
      <c r="G38" s="115"/>
      <c r="H38" s="115"/>
      <c r="I38" s="115"/>
    </row>
    <row r="39" spans="2:9" x14ac:dyDescent="0.3">
      <c r="B39" s="115"/>
      <c r="C39" s="115"/>
      <c r="D39" s="115"/>
      <c r="E39" s="115"/>
      <c r="F39" s="115"/>
      <c r="G39" s="115"/>
      <c r="H39" s="115"/>
      <c r="I39" s="115"/>
    </row>
    <row r="40" spans="2:9" x14ac:dyDescent="0.3">
      <c r="B40" s="115"/>
      <c r="C40" s="115"/>
      <c r="D40" s="115"/>
      <c r="E40" s="115"/>
      <c r="F40" s="115"/>
      <c r="G40" s="115"/>
      <c r="H40" s="115"/>
      <c r="I40" s="115"/>
    </row>
    <row r="41" spans="2:9" x14ac:dyDescent="0.3">
      <c r="B41" s="115"/>
      <c r="C41" s="115"/>
      <c r="D41" s="115"/>
      <c r="E41" s="115"/>
      <c r="F41" s="115"/>
      <c r="G41" s="115"/>
      <c r="H41" s="115"/>
      <c r="I41" s="115"/>
    </row>
    <row r="42" spans="2:9" x14ac:dyDescent="0.3">
      <c r="B42" s="115"/>
      <c r="C42" s="115"/>
      <c r="D42" s="115"/>
      <c r="E42" s="115"/>
      <c r="F42" s="115"/>
      <c r="G42" s="115"/>
      <c r="H42" s="115"/>
      <c r="I42" s="115"/>
    </row>
    <row r="43" spans="2:9" x14ac:dyDescent="0.3">
      <c r="B43" s="115"/>
      <c r="C43" s="115"/>
      <c r="D43" s="115"/>
      <c r="E43" s="115"/>
      <c r="F43" s="115"/>
      <c r="G43" s="115"/>
      <c r="H43" s="115"/>
      <c r="I43" s="115"/>
    </row>
    <row r="44" spans="2:9" x14ac:dyDescent="0.3">
      <c r="B44" s="115"/>
      <c r="C44" s="115"/>
      <c r="D44" s="115"/>
      <c r="E44" s="115"/>
      <c r="F44" s="115"/>
      <c r="G44" s="115"/>
      <c r="H44" s="115"/>
      <c r="I44" s="115"/>
    </row>
    <row r="45" spans="2:9" x14ac:dyDescent="0.3">
      <c r="B45" s="115"/>
      <c r="C45" s="115"/>
      <c r="D45" s="115"/>
      <c r="E45" s="115"/>
      <c r="F45" s="115"/>
      <c r="G45" s="115"/>
      <c r="H45" s="115"/>
      <c r="I45" s="115"/>
    </row>
    <row r="46" spans="2:9" x14ac:dyDescent="0.3">
      <c r="B46" s="115"/>
      <c r="C46" s="115"/>
      <c r="D46" s="115"/>
      <c r="E46" s="115"/>
      <c r="F46" s="115"/>
      <c r="G46" s="115"/>
      <c r="H46" s="115"/>
      <c r="I46" s="115"/>
    </row>
    <row r="47" spans="2:9" x14ac:dyDescent="0.3">
      <c r="B47" s="115"/>
      <c r="C47" s="115"/>
      <c r="D47" s="115"/>
      <c r="E47" s="115"/>
      <c r="F47" s="115"/>
      <c r="G47" s="115"/>
      <c r="H47" s="115"/>
      <c r="I47" s="115"/>
    </row>
    <row r="48" spans="2:9" x14ac:dyDescent="0.3">
      <c r="B48" s="115"/>
      <c r="C48" s="115"/>
      <c r="D48" s="115"/>
      <c r="E48" s="115"/>
      <c r="F48" s="115"/>
      <c r="G48" s="115"/>
      <c r="H48" s="115"/>
      <c r="I48" s="115"/>
    </row>
    <row r="49" spans="2:9" x14ac:dyDescent="0.3">
      <c r="B49" s="115"/>
      <c r="C49" s="115"/>
      <c r="D49" s="115"/>
      <c r="E49" s="115"/>
      <c r="F49" s="115"/>
      <c r="G49" s="115"/>
      <c r="H49" s="115"/>
      <c r="I49" s="115"/>
    </row>
  </sheetData>
  <mergeCells count="2">
    <mergeCell ref="D5:J5"/>
    <mergeCell ref="D6:J6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Feuil5">
    <tabColor theme="7"/>
  </sheetPr>
  <dimension ref="A1:I115"/>
  <sheetViews>
    <sheetView zoomScaleNormal="100" workbookViewId="0">
      <selection activeCell="E5" sqref="E5"/>
    </sheetView>
  </sheetViews>
  <sheetFormatPr baseColWidth="10" defaultRowHeight="14.4" x14ac:dyDescent="0.3"/>
  <cols>
    <col min="1" max="1" width="4" customWidth="1"/>
    <col min="2" max="2" width="19.44140625" customWidth="1"/>
    <col min="3" max="3" width="53.33203125" customWidth="1"/>
    <col min="4" max="4" width="28.21875" customWidth="1"/>
    <col min="5" max="5" width="28.109375" customWidth="1"/>
  </cols>
  <sheetData>
    <row r="1" spans="1:9" ht="23.4" x14ac:dyDescent="0.45">
      <c r="A1" s="3"/>
      <c r="B1" s="59" t="s">
        <v>92</v>
      </c>
      <c r="C1" s="3"/>
      <c r="D1" s="3"/>
      <c r="E1" s="3"/>
      <c r="F1" s="3"/>
      <c r="G1" s="3"/>
      <c r="H1" s="3"/>
      <c r="I1" s="3"/>
    </row>
    <row r="2" spans="1:9" x14ac:dyDescent="0.3">
      <c r="A2" s="3"/>
      <c r="B2" s="3"/>
      <c r="C2" s="3"/>
      <c r="D2" s="3"/>
      <c r="E2" s="3"/>
      <c r="F2" s="3"/>
      <c r="G2" s="3"/>
      <c r="H2" s="3"/>
      <c r="I2" s="3"/>
    </row>
    <row r="3" spans="1:9" x14ac:dyDescent="0.3">
      <c r="A3" s="3"/>
      <c r="B3" s="3"/>
      <c r="C3" s="3"/>
      <c r="D3" s="3"/>
      <c r="E3" s="3"/>
      <c r="F3" s="3"/>
      <c r="G3" s="3"/>
      <c r="H3" s="3"/>
      <c r="I3" s="3"/>
    </row>
    <row r="4" spans="1:9" ht="18" x14ac:dyDescent="0.35">
      <c r="A4" s="3"/>
      <c r="B4" s="58" t="s">
        <v>93</v>
      </c>
      <c r="C4" s="3"/>
      <c r="D4" s="3"/>
      <c r="E4" s="3"/>
      <c r="F4" s="3"/>
      <c r="G4" s="3"/>
      <c r="H4" s="3"/>
      <c r="I4" s="3"/>
    </row>
    <row r="5" spans="1:9" x14ac:dyDescent="0.3">
      <c r="A5" s="3"/>
      <c r="B5" s="3"/>
      <c r="C5" s="3"/>
      <c r="D5" s="3"/>
      <c r="E5" s="3"/>
      <c r="F5" s="3"/>
      <c r="G5" s="3"/>
      <c r="H5" s="3"/>
      <c r="I5" s="3"/>
    </row>
    <row r="6" spans="1:9" ht="15" thickBot="1" x14ac:dyDescent="0.35">
      <c r="A6" s="3"/>
      <c r="B6" s="3"/>
      <c r="C6" s="3"/>
      <c r="D6" s="3"/>
      <c r="E6" s="3"/>
      <c r="F6" s="3"/>
      <c r="G6" s="3"/>
      <c r="H6" s="3"/>
      <c r="I6" s="3"/>
    </row>
    <row r="7" spans="1:9" ht="21.6" thickBot="1" x14ac:dyDescent="0.45">
      <c r="A7" s="3"/>
      <c r="B7" s="60" t="s">
        <v>91</v>
      </c>
      <c r="C7" s="56"/>
      <c r="D7" s="3"/>
      <c r="E7" s="3"/>
      <c r="F7" s="3"/>
      <c r="G7" s="3"/>
      <c r="H7" s="3"/>
      <c r="I7" s="3"/>
    </row>
    <row r="8" spans="1:9" x14ac:dyDescent="0.3">
      <c r="A8" s="57"/>
      <c r="B8" s="57"/>
      <c r="C8" s="57"/>
      <c r="D8" s="57"/>
      <c r="E8" s="57"/>
      <c r="F8" s="3"/>
      <c r="G8" s="3"/>
      <c r="H8" s="3"/>
      <c r="I8" s="3"/>
    </row>
    <row r="9" spans="1:9" x14ac:dyDescent="0.3">
      <c r="A9" s="57"/>
      <c r="B9" s="57"/>
      <c r="C9" s="57"/>
      <c r="D9" s="57"/>
      <c r="E9" s="57"/>
      <c r="F9" s="3"/>
      <c r="G9" s="3"/>
      <c r="H9" s="3"/>
      <c r="I9" s="3"/>
    </row>
    <row r="10" spans="1:9" ht="18" x14ac:dyDescent="0.35">
      <c r="A10" s="57"/>
      <c r="B10" s="58" t="s">
        <v>94</v>
      </c>
      <c r="C10" s="57"/>
      <c r="D10" s="57"/>
      <c r="E10" s="57"/>
      <c r="F10" s="3"/>
      <c r="G10" s="3"/>
      <c r="H10" s="3"/>
      <c r="I10" s="3"/>
    </row>
    <row r="11" spans="1:9" x14ac:dyDescent="0.3">
      <c r="A11" s="57"/>
      <c r="B11" s="57"/>
      <c r="C11" s="57"/>
      <c r="D11" s="57"/>
      <c r="E11" s="57"/>
      <c r="F11" s="3"/>
      <c r="G11" s="3"/>
      <c r="H11" s="3"/>
      <c r="I11" s="3"/>
    </row>
    <row r="12" spans="1:9" x14ac:dyDescent="0.3">
      <c r="A12" s="57"/>
      <c r="B12" s="57"/>
      <c r="C12" s="57"/>
      <c r="D12" s="57"/>
      <c r="E12" s="57"/>
      <c r="F12" s="3"/>
      <c r="G12" s="3"/>
      <c r="H12" s="3"/>
      <c r="I12" s="3"/>
    </row>
    <row r="13" spans="1:9" x14ac:dyDescent="0.3">
      <c r="A13" s="3"/>
      <c r="B13" s="3"/>
      <c r="D13" s="3"/>
      <c r="E13" s="3"/>
      <c r="F13" s="3"/>
      <c r="G13" s="3"/>
      <c r="H13" s="3"/>
      <c r="I13" s="3"/>
    </row>
    <row r="14" spans="1:9" x14ac:dyDescent="0.3">
      <c r="A14" s="3"/>
      <c r="B14" s="3"/>
      <c r="D14" s="3"/>
      <c r="E14" s="3"/>
      <c r="F14" s="3"/>
      <c r="G14" s="3"/>
      <c r="H14" s="3"/>
      <c r="I14" s="3"/>
    </row>
    <row r="15" spans="1:9" x14ac:dyDescent="0.3">
      <c r="A15" s="3"/>
      <c r="B15" s="3"/>
      <c r="C15" s="3"/>
      <c r="D15" s="3"/>
      <c r="E15" s="3"/>
      <c r="F15" s="3"/>
      <c r="G15" s="3"/>
      <c r="H15" s="3"/>
      <c r="I15" s="3"/>
    </row>
    <row r="16" spans="1:9" x14ac:dyDescent="0.3">
      <c r="A16" s="3"/>
      <c r="B16" s="3"/>
      <c r="C16" s="3"/>
      <c r="D16" s="3"/>
      <c r="E16" s="3"/>
      <c r="F16" s="3"/>
      <c r="G16" s="3"/>
      <c r="H16" s="3"/>
      <c r="I16" s="3"/>
    </row>
    <row r="17" spans="1:9" ht="18" x14ac:dyDescent="0.35">
      <c r="A17" s="3"/>
      <c r="B17" s="58" t="s">
        <v>95</v>
      </c>
      <c r="C17" s="3"/>
      <c r="D17" s="3"/>
      <c r="E17" s="3"/>
      <c r="F17" s="3"/>
      <c r="G17" s="3"/>
      <c r="H17" s="3"/>
      <c r="I17" s="3"/>
    </row>
    <row r="18" spans="1:9" x14ac:dyDescent="0.3">
      <c r="A18" s="3"/>
      <c r="B18" s="3"/>
      <c r="C18" s="3"/>
      <c r="D18" s="3"/>
      <c r="E18" s="3"/>
      <c r="F18" s="3"/>
      <c r="G18" s="3"/>
      <c r="H18" s="3"/>
      <c r="I18" s="3"/>
    </row>
    <row r="19" spans="1:9" x14ac:dyDescent="0.3">
      <c r="A19" s="3"/>
      <c r="B19" s="3"/>
      <c r="C19" s="3"/>
      <c r="D19" s="3"/>
      <c r="E19" s="3"/>
      <c r="F19" s="3"/>
      <c r="G19" s="3"/>
      <c r="H19" s="3"/>
      <c r="I19" s="3"/>
    </row>
    <row r="20" spans="1:9" x14ac:dyDescent="0.3">
      <c r="A20" s="3"/>
      <c r="B20" s="3"/>
      <c r="C20" s="3"/>
      <c r="D20" s="3"/>
      <c r="E20" s="3"/>
      <c r="F20" s="3"/>
      <c r="G20" s="3"/>
      <c r="H20" s="3"/>
      <c r="I20" s="3"/>
    </row>
    <row r="21" spans="1:9" x14ac:dyDescent="0.3">
      <c r="A21" s="3"/>
      <c r="B21" s="3"/>
      <c r="C21" s="3"/>
      <c r="D21" s="3"/>
      <c r="E21" s="3"/>
      <c r="F21" s="3"/>
      <c r="G21" s="3"/>
      <c r="H21" s="3"/>
      <c r="I21" s="3"/>
    </row>
    <row r="22" spans="1:9" x14ac:dyDescent="0.3">
      <c r="A22" s="3"/>
      <c r="B22" s="3"/>
      <c r="C22" s="3"/>
      <c r="D22" s="3"/>
      <c r="E22" s="3"/>
      <c r="F22" s="3"/>
      <c r="G22" s="3"/>
      <c r="H22" s="3"/>
      <c r="I22" s="3"/>
    </row>
    <row r="23" spans="1:9" x14ac:dyDescent="0.3">
      <c r="A23" s="3"/>
      <c r="B23" s="3"/>
      <c r="C23" s="3"/>
      <c r="D23" s="3"/>
      <c r="E23" s="3"/>
      <c r="F23" s="3"/>
      <c r="G23" s="3"/>
      <c r="H23" s="3"/>
      <c r="I23" s="3"/>
    </row>
    <row r="24" spans="1:9" x14ac:dyDescent="0.3">
      <c r="F24" s="3"/>
      <c r="G24" s="3"/>
      <c r="H24" s="3"/>
      <c r="I24" s="3"/>
    </row>
    <row r="101" spans="1:1" ht="18" x14ac:dyDescent="0.35">
      <c r="A101" s="55" t="s">
        <v>76</v>
      </c>
    </row>
    <row r="102" spans="1:1" ht="18" x14ac:dyDescent="0.35">
      <c r="A102" s="55" t="s">
        <v>77</v>
      </c>
    </row>
    <row r="103" spans="1:1" ht="18" x14ac:dyDescent="0.35">
      <c r="A103" s="55" t="s">
        <v>78</v>
      </c>
    </row>
    <row r="104" spans="1:1" ht="18" x14ac:dyDescent="0.35">
      <c r="A104" s="55" t="s">
        <v>79</v>
      </c>
    </row>
    <row r="105" spans="1:1" ht="18" x14ac:dyDescent="0.35">
      <c r="A105" s="55" t="s">
        <v>81</v>
      </c>
    </row>
    <row r="106" spans="1:1" ht="18" x14ac:dyDescent="0.35">
      <c r="A106" s="55" t="s">
        <v>80</v>
      </c>
    </row>
    <row r="107" spans="1:1" ht="18" x14ac:dyDescent="0.35">
      <c r="A107" s="55" t="s">
        <v>90</v>
      </c>
    </row>
    <row r="108" spans="1:1" ht="18" x14ac:dyDescent="0.35">
      <c r="A108" s="55" t="s">
        <v>82</v>
      </c>
    </row>
    <row r="109" spans="1:1" ht="18" x14ac:dyDescent="0.35">
      <c r="A109" s="55" t="s">
        <v>83</v>
      </c>
    </row>
    <row r="110" spans="1:1" ht="18" x14ac:dyDescent="0.35">
      <c r="A110" s="55" t="s">
        <v>84</v>
      </c>
    </row>
    <row r="111" spans="1:1" ht="18" x14ac:dyDescent="0.35">
      <c r="A111" s="55" t="s">
        <v>85</v>
      </c>
    </row>
    <row r="112" spans="1:1" ht="18" x14ac:dyDescent="0.35">
      <c r="A112" s="55" t="s">
        <v>86</v>
      </c>
    </row>
    <row r="113" spans="1:1" ht="18" x14ac:dyDescent="0.35">
      <c r="A113" s="55" t="s">
        <v>88</v>
      </c>
    </row>
    <row r="114" spans="1:1" ht="18" x14ac:dyDescent="0.35">
      <c r="A114" s="55" t="s">
        <v>89</v>
      </c>
    </row>
    <row r="115" spans="1:1" ht="18" x14ac:dyDescent="0.35">
      <c r="A115" s="55" t="s">
        <v>87</v>
      </c>
    </row>
  </sheetData>
  <dataValidations count="1">
    <dataValidation type="list" allowBlank="1" showInputMessage="1" showErrorMessage="1" sqref="C7">
      <formula1>$A$100:$A$115</formula1>
    </dataValidation>
  </dataValidations>
  <pageMargins left="0.7" right="0.7" top="0.75" bottom="0.75" header="0.3" footer="0.3"/>
  <pageSetup paperSize="9" orientation="portrait" r:id="rId1"/>
  <drawing r:id="rId2"/>
  <legacyDrawing r:id="rId3"/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8202" r:id="rId4" name="Button 10">
              <controlPr defaultSize="0" print="0" autoFill="0" autoPict="0" macro="[0]!ImporterFeuilleCal">
                <anchor moveWithCells="1" sizeWithCells="1">
                  <from>
                    <xdr:col>2</xdr:col>
                    <xdr:colOff>0</xdr:colOff>
                    <xdr:row>12</xdr:row>
                    <xdr:rowOff>15240</xdr:rowOff>
                  </from>
                  <to>
                    <xdr:col>3</xdr:col>
                    <xdr:colOff>0</xdr:colOff>
                    <xdr:row>14</xdr:row>
                    <xdr:rowOff>38100</xdr:rowOff>
                  </to>
                </anchor>
              </controlPr>
            </control>
          </mc:Choice>
        </mc:AlternateContent>
        <mc:AlternateContent xmlns:mc="http://schemas.openxmlformats.org/markup-compatibility/2006">
          <mc:Choice Requires="x14">
            <control shapeId="8204" r:id="rId5" name="Button 12">
              <controlPr defaultSize="0" print="0" autoFill="0" autoPict="0" macro="[0]!ImportData">
                <anchor moveWithCells="1" sizeWithCells="1">
                  <from>
                    <xdr:col>2</xdr:col>
                    <xdr:colOff>15240</xdr:colOff>
                    <xdr:row>18</xdr:row>
                    <xdr:rowOff>7620</xdr:rowOff>
                  </from>
                  <to>
                    <xdr:col>3</xdr:col>
                    <xdr:colOff>30480</xdr:colOff>
                    <xdr:row>20</xdr:row>
                    <xdr:rowOff>38100</xdr:rowOff>
                  </to>
                </anchor>
              </controlPr>
            </control>
          </mc:Choice>
        </mc:AlternateContent>
      </controls>
    </mc:Choice>
  </mc:AlternateConten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411715E7DAF56A46BE536474F37A1B41" ma:contentTypeVersion="11" ma:contentTypeDescription="Crée un document." ma:contentTypeScope="" ma:versionID="21c6944ca0e99320dedb670189fc7816">
  <xsd:schema xmlns:xsd="http://www.w3.org/2001/XMLSchema" xmlns:xs="http://www.w3.org/2001/XMLSchema" xmlns:p="http://schemas.microsoft.com/office/2006/metadata/properties" xmlns:ns2="94dfd68e-7a76-4a3b-b115-41b46dbf5cfb" xmlns:ns3="cfdcbcf7-7045-4549-8955-f0473d1a1d5e" targetNamespace="http://schemas.microsoft.com/office/2006/metadata/properties" ma:root="true" ma:fieldsID="a0e9bd64768401c3f545e9f5022ba867" ns2:_="" ns3:_="">
    <xsd:import namespace="94dfd68e-7a76-4a3b-b115-41b46dbf5cfb"/>
    <xsd:import namespace="cfdcbcf7-7045-4549-8955-f0473d1a1d5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dfd68e-7a76-4a3b-b115-41b46dbf5cf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Balises d’images" ma:readOnly="false" ma:fieldId="{5cf76f15-5ced-4ddc-b409-7134ff3c332f}" ma:taxonomyMulti="true" ma:sspId="84ec9217-d562-47fb-b267-5be9d8cab96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fdcbcf7-7045-4549-8955-f0473d1a1d5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Partagé avec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Partagé avec dé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7" nillable="true" ma:displayName="Taxonomy Catch All Column" ma:hidden="true" ma:list="{856ad3ef-766a-45e0-8dee-00a0be17de75}" ma:internalName="TaxCatchAll" ma:showField="CatchAllData" ma:web="cfdcbcf7-7045-4549-8955-f0473d1a1d5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e de contenu"/>
        <xsd:element ref="dc:title" minOccurs="0" maxOccurs="1" ma:index="4" ma:displayName="Titr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fdcbcf7-7045-4549-8955-f0473d1a1d5e">
      <UserInfo>
        <DisplayName>Noellie MAGNES</DisplayName>
        <AccountId>15</AccountId>
        <AccountType/>
      </UserInfo>
    </SharedWithUsers>
    <lcf76f155ced4ddcb4097134ff3c332f xmlns="94dfd68e-7a76-4a3b-b115-41b46dbf5cfb">
      <Terms xmlns="http://schemas.microsoft.com/office/infopath/2007/PartnerControls"/>
    </lcf76f155ced4ddcb4097134ff3c332f>
    <TaxCatchAll xmlns="cfdcbcf7-7045-4549-8955-f0473d1a1d5e" xsi:nil="true"/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A94619E7-E545-4123-A9E9-15D56AB66F5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4dfd68e-7a76-4a3b-b115-41b46dbf5cfb"/>
    <ds:schemaRef ds:uri="cfdcbcf7-7045-4549-8955-f0473d1a1d5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426EA1D-09ED-4E3A-B863-BF0C177F1A7A}">
  <ds:schemaRefs>
    <ds:schemaRef ds:uri="http://www.w3.org/XML/1998/namespace"/>
    <ds:schemaRef ds:uri="http://purl.org/dc/elements/1.1/"/>
    <ds:schemaRef ds:uri="http://schemas.microsoft.com/office/2006/metadata/properties"/>
    <ds:schemaRef ds:uri="http://schemas.openxmlformats.org/package/2006/metadata/core-properties"/>
    <ds:schemaRef ds:uri="http://schemas.microsoft.com/office/infopath/2007/PartnerControls"/>
    <ds:schemaRef ds:uri="http://purl.org/dc/dcmitype/"/>
    <ds:schemaRef ds:uri="cfdcbcf7-7045-4549-8955-f0473d1a1d5e"/>
    <ds:schemaRef ds:uri="http://schemas.microsoft.com/office/2006/documentManagement/types"/>
    <ds:schemaRef ds:uri="94dfd68e-7a76-4a3b-b115-41b46dbf5cfb"/>
    <ds:schemaRef ds:uri="http://purl.org/dc/terms/"/>
  </ds:schemaRefs>
</ds:datastoreItem>
</file>

<file path=customXml/itemProps3.xml><?xml version="1.0" encoding="utf-8"?>
<ds:datastoreItem xmlns:ds="http://schemas.openxmlformats.org/officeDocument/2006/customXml" ds:itemID="{AECDC34D-99F3-4168-AF0F-739DB6F1AFB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8</vt:i4>
      </vt:variant>
      <vt:variant>
        <vt:lpstr>Plages nommées</vt:lpstr>
      </vt:variant>
      <vt:variant>
        <vt:i4>1</vt:i4>
      </vt:variant>
    </vt:vector>
  </HeadingPairs>
  <TitlesOfParts>
    <vt:vector size="9" baseType="lpstr">
      <vt:lpstr>NOTICE</vt:lpstr>
      <vt:lpstr>ANXE_1_DEPENSES_PREVISION</vt:lpstr>
      <vt:lpstr>ANXE_2_DEPENSES_PERS</vt:lpstr>
      <vt:lpstr>ANXE_3_SYNTHESE</vt:lpstr>
      <vt:lpstr>ANXE_INST_DEPENSES</vt:lpstr>
      <vt:lpstr>ANXE_INST_DEPENSES_PERS</vt:lpstr>
      <vt:lpstr>ANXE_INST_SYNTHESE</vt:lpstr>
      <vt:lpstr>Importfeuil</vt:lpstr>
      <vt:lpstr>NOTICE!Zone_d_impression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Gabrielle MOSSOT</dc:creator>
  <cp:keywords/>
  <dc:description/>
  <cp:lastModifiedBy>Gabrielle MOSSOT</cp:lastModifiedBy>
  <cp:revision/>
  <cp:lastPrinted>2026-09-10T10:28:06Z</cp:lastPrinted>
  <dcterms:created xsi:type="dcterms:W3CDTF">2015-01-19T16:29:54Z</dcterms:created>
  <dcterms:modified xsi:type="dcterms:W3CDTF">2026-09-10T10:28:39Z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0x010100411715E7DAF56A46BE536474F37A1B41</vt:lpwstr>
  </property>
  <property fmtid="{D5CDD505-2E9C-101B-9397-08002B2CF9AE}" pid="3" name="MediaServiceImageTags">
    <vt:lpwstr/>
  </property>
</Properties>
</file>